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5135" windowHeight="8130"/>
  </bookViews>
  <sheets>
    <sheet name="10-Min. Auswertung" sheetId="1" r:id="rId1"/>
  </sheets>
  <calcPr calcId="145621"/>
</workbook>
</file>

<file path=xl/calcChain.xml><?xml version="1.0" encoding="utf-8"?>
<calcChain xmlns="http://schemas.openxmlformats.org/spreadsheetml/2006/main">
  <c r="D3" i="1" l="1"/>
  <c r="G6" i="1" l="1"/>
  <c r="K6" i="1"/>
  <c r="L6" i="1" s="1"/>
  <c r="G7" i="1"/>
  <c r="J7" i="1" s="1"/>
  <c r="H7" i="1"/>
  <c r="K7" i="1"/>
  <c r="L7" i="1" s="1"/>
  <c r="G8" i="1"/>
  <c r="J8" i="1" s="1"/>
  <c r="K8" i="1"/>
  <c r="L8" i="1" s="1"/>
  <c r="G9" i="1"/>
  <c r="J9" i="1" s="1"/>
  <c r="H9" i="1"/>
  <c r="K9" i="1"/>
  <c r="L9" i="1" s="1"/>
  <c r="G10" i="1"/>
  <c r="J10" i="1" s="1"/>
  <c r="H10" i="1"/>
  <c r="K10" i="1"/>
  <c r="L10" i="1" s="1"/>
  <c r="G11" i="1"/>
  <c r="J11" i="1" s="1"/>
  <c r="H11" i="1"/>
  <c r="K11" i="1"/>
  <c r="L11" i="1" s="1"/>
  <c r="G12" i="1"/>
  <c r="J12" i="1" s="1"/>
  <c r="H12" i="1"/>
  <c r="K12" i="1"/>
  <c r="L12" i="1" s="1"/>
  <c r="G13" i="1"/>
  <c r="J13" i="1" s="1"/>
  <c r="H13" i="1"/>
  <c r="K13" i="1"/>
  <c r="L13" i="1" s="1"/>
  <c r="G14" i="1"/>
  <c r="J14" i="1" s="1"/>
  <c r="H14" i="1"/>
  <c r="K14" i="1"/>
  <c r="L14" i="1" s="1"/>
  <c r="G15" i="1"/>
  <c r="J15" i="1" s="1"/>
  <c r="H15" i="1"/>
  <c r="K15" i="1"/>
  <c r="L15" i="1" s="1"/>
  <c r="G16" i="1"/>
  <c r="J16" i="1" s="1"/>
  <c r="H16" i="1"/>
  <c r="K16" i="1"/>
  <c r="L16" i="1" s="1"/>
  <c r="G17" i="1"/>
  <c r="J17" i="1" s="1"/>
  <c r="H17" i="1"/>
  <c r="K17" i="1"/>
  <c r="L17" i="1" s="1"/>
  <c r="G18" i="1"/>
  <c r="J18" i="1" s="1"/>
  <c r="H18" i="1"/>
  <c r="K18" i="1"/>
  <c r="L18" i="1" s="1"/>
  <c r="G19" i="1"/>
  <c r="J19" i="1" s="1"/>
  <c r="H19" i="1"/>
  <c r="K19" i="1"/>
  <c r="L19" i="1" s="1"/>
  <c r="G20" i="1"/>
  <c r="J20" i="1" s="1"/>
  <c r="H20" i="1"/>
  <c r="K20" i="1"/>
  <c r="L20" i="1" s="1"/>
  <c r="G21" i="1"/>
  <c r="J21" i="1" s="1"/>
  <c r="H21" i="1"/>
  <c r="K21" i="1"/>
  <c r="L21" i="1" s="1"/>
  <c r="G22" i="1"/>
  <c r="J22" i="1" s="1"/>
  <c r="H22" i="1"/>
  <c r="K22" i="1"/>
  <c r="L22" i="1" s="1"/>
  <c r="G23" i="1"/>
  <c r="J23" i="1" s="1"/>
  <c r="H23" i="1"/>
  <c r="K23" i="1"/>
  <c r="L23" i="1" s="1"/>
  <c r="G24" i="1"/>
  <c r="J24" i="1" s="1"/>
  <c r="H24" i="1"/>
  <c r="K24" i="1"/>
  <c r="L24" i="1" s="1"/>
  <c r="G25" i="1"/>
  <c r="J25" i="1" s="1"/>
  <c r="H25" i="1"/>
  <c r="K25" i="1"/>
  <c r="L25" i="1" s="1"/>
  <c r="G26" i="1"/>
  <c r="J26" i="1" s="1"/>
  <c r="H26" i="1"/>
  <c r="K26" i="1"/>
  <c r="L26" i="1" s="1"/>
  <c r="G27" i="1"/>
  <c r="J27" i="1" s="1"/>
  <c r="H27" i="1"/>
  <c r="K27" i="1"/>
  <c r="L27" i="1" s="1"/>
  <c r="G28" i="1"/>
  <c r="J28" i="1" s="1"/>
  <c r="H28" i="1"/>
  <c r="K28" i="1"/>
  <c r="L28" i="1" s="1"/>
  <c r="G29" i="1"/>
  <c r="J29" i="1" s="1"/>
  <c r="H29" i="1"/>
  <c r="K29" i="1"/>
  <c r="L29" i="1" s="1"/>
  <c r="K5" i="1"/>
  <c r="G5" i="1"/>
  <c r="H5" i="1" s="1"/>
  <c r="I7" i="1" l="1"/>
  <c r="I20" i="1"/>
  <c r="I19" i="1"/>
  <c r="I18" i="1"/>
  <c r="I17" i="1"/>
  <c r="I16" i="1"/>
  <c r="I15" i="1"/>
  <c r="I14" i="1"/>
  <c r="I13" i="1"/>
  <c r="I12" i="1"/>
  <c r="I11" i="1"/>
  <c r="I9" i="1"/>
  <c r="H6" i="1"/>
  <c r="I6" i="1" s="1"/>
  <c r="J6" i="1"/>
  <c r="I28" i="1"/>
  <c r="I22" i="1"/>
  <c r="I10" i="1"/>
  <c r="H8" i="1"/>
  <c r="I8" i="1" s="1"/>
  <c r="I29" i="1"/>
  <c r="I25" i="1"/>
  <c r="I24" i="1"/>
  <c r="I23" i="1"/>
  <c r="I21" i="1"/>
  <c r="I27" i="1"/>
  <c r="I26" i="1"/>
  <c r="I5" i="1"/>
  <c r="J5" i="1" l="1"/>
  <c r="L5" i="1" s="1"/>
</calcChain>
</file>

<file path=xl/sharedStrings.xml><?xml version="1.0" encoding="utf-8"?>
<sst xmlns="http://schemas.openxmlformats.org/spreadsheetml/2006/main" count="18" uniqueCount="18">
  <si>
    <t>Schülername:</t>
  </si>
  <si>
    <t>Klasse:</t>
  </si>
  <si>
    <t>Nr.</t>
  </si>
  <si>
    <t>Datum</t>
  </si>
  <si>
    <t>Prüfungsinhalt</t>
  </si>
  <si>
    <t>geforderte Anschläge</t>
  </si>
  <si>
    <t>erbrachte Anschläge</t>
  </si>
  <si>
    <t>Fehler</t>
  </si>
  <si>
    <t>Fehler-abzug</t>
  </si>
  <si>
    <t>insg. Fehler</t>
  </si>
  <si>
    <t>Fehler-anteil</t>
  </si>
  <si>
    <t>Zw.-Note</t>
  </si>
  <si>
    <t>End-note</t>
  </si>
  <si>
    <t>Notenabzug</t>
  </si>
  <si>
    <t>LRS in %</t>
  </si>
  <si>
    <t>Regulär geforderte
Anschläge:</t>
  </si>
  <si>
    <t>Reduzierte
Anschläge</t>
  </si>
  <si>
    <r>
      <rPr>
        <sz val="11"/>
        <color theme="1"/>
        <rFont val="Wingdings"/>
        <charset val="2"/>
      </rPr>
      <t>Û</t>
    </r>
    <r>
      <rPr>
        <sz val="11"/>
        <color theme="1"/>
        <rFont val="Calibri"/>
        <family val="2"/>
      </rPr>
      <t xml:space="preserve"> diese Zahl bei "geforderte Anschläge" eintragen!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</si>
</sst>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3">
    <xf numFmtId="0" fontId="0" fillId="0" borderId="0" xfId="0"/>
    <xf numFmtId="0" fontId="1" fillId="3" borderId="4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4" borderId="4" xfId="0" applyFill="1" applyBorder="1" applyAlignment="1">
      <alignment vertical="center"/>
    </xf>
    <xf numFmtId="164" fontId="0" fillId="4" borderId="4" xfId="0" applyNumberFormat="1" applyFill="1" applyBorder="1" applyAlignment="1">
      <alignment vertical="center"/>
    </xf>
    <xf numFmtId="1" fontId="0" fillId="4" borderId="4" xfId="0" applyNumberFormat="1" applyFill="1" applyBorder="1" applyAlignment="1">
      <alignment vertical="center"/>
    </xf>
    <xf numFmtId="1" fontId="1" fillId="5" borderId="4" xfId="0" applyNumberFormat="1" applyFont="1" applyFill="1" applyBorder="1" applyAlignment="1">
      <alignment horizontal="center" vertical="center"/>
    </xf>
    <xf numFmtId="1" fontId="0" fillId="0" borderId="4" xfId="0" applyNumberFormat="1" applyBorder="1" applyAlignment="1" applyProtection="1">
      <alignment vertical="center"/>
      <protection locked="0"/>
    </xf>
    <xf numFmtId="14" fontId="0" fillId="0" borderId="4" xfId="0" applyNumberFormat="1" applyBorder="1" applyAlignment="1" applyProtection="1">
      <alignment vertical="center"/>
      <protection locked="0"/>
    </xf>
    <xf numFmtId="49" fontId="0" fillId="0" borderId="4" xfId="0" applyNumberFormat="1" applyBorder="1" applyAlignment="1" applyProtection="1">
      <alignment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vertical="center"/>
      <protection locked="0"/>
    </xf>
    <xf numFmtId="9" fontId="0" fillId="0" borderId="4" xfId="1" applyFont="1" applyBorder="1" applyAlignment="1" applyProtection="1">
      <alignment vertical="center"/>
      <protection locked="0"/>
    </xf>
    <xf numFmtId="0" fontId="1" fillId="2" borderId="1" xfId="0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4" fillId="0" borderId="5" xfId="0" applyFont="1" applyBorder="1"/>
    <xf numFmtId="0" fontId="4" fillId="0" borderId="6" xfId="0" applyFont="1" applyBorder="1"/>
    <xf numFmtId="0" fontId="0" fillId="6" borderId="4" xfId="0" applyFill="1" applyBorder="1"/>
    <xf numFmtId="0" fontId="1" fillId="7" borderId="4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right" vertical="center" wrapText="1"/>
    </xf>
    <xf numFmtId="0" fontId="1" fillId="7" borderId="3" xfId="0" applyFont="1" applyFill="1" applyBorder="1" applyAlignment="1">
      <alignment horizontal="right" vertical="center" wrapText="1"/>
    </xf>
    <xf numFmtId="0" fontId="1" fillId="7" borderId="2" xfId="0" applyFont="1" applyFill="1" applyBorder="1" applyAlignment="1">
      <alignment horizontal="right" vertical="center" wrapText="1"/>
    </xf>
  </cellXfs>
  <cellStyles count="2">
    <cellStyle name="Prozent" xfId="1" builtinId="5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showGridLines="0" tabSelected="1" view="pageBreakPreview" zoomScaleSheetLayoutView="100" workbookViewId="0">
      <selection activeCell="E1" sqref="E1"/>
    </sheetView>
  </sheetViews>
  <sheetFormatPr baseColWidth="10" defaultRowHeight="15" x14ac:dyDescent="0.25"/>
  <cols>
    <col min="1" max="1" width="3.7109375" bestFit="1" customWidth="1"/>
    <col min="2" max="2" width="12.85546875" customWidth="1"/>
    <col min="3" max="3" width="33.85546875" customWidth="1"/>
    <col min="4" max="4" width="10.5703125" bestFit="1" customWidth="1"/>
    <col min="5" max="5" width="10" bestFit="1" customWidth="1"/>
    <col min="6" max="6" width="6.7109375" bestFit="1" customWidth="1"/>
    <col min="7" max="7" width="7.42578125" bestFit="1" customWidth="1"/>
    <col min="8" max="8" width="6.7109375" bestFit="1" customWidth="1"/>
    <col min="9" max="10" width="7.7109375" bestFit="1" customWidth="1"/>
    <col min="11" max="11" width="12.85546875" bestFit="1" customWidth="1"/>
    <col min="12" max="12" width="8.28515625" customWidth="1"/>
  </cols>
  <sheetData>
    <row r="1" spans="1:12" ht="30" customHeight="1" x14ac:dyDescent="0.25">
      <c r="A1" s="13" t="s">
        <v>0</v>
      </c>
      <c r="B1" s="14"/>
      <c r="C1" s="11"/>
      <c r="D1" s="19" t="s">
        <v>14</v>
      </c>
      <c r="E1" s="12"/>
      <c r="F1" s="20" t="s">
        <v>15</v>
      </c>
      <c r="G1" s="21"/>
      <c r="H1" s="22"/>
      <c r="I1" s="10"/>
      <c r="K1" s="15" t="s">
        <v>1</v>
      </c>
      <c r="L1" s="10"/>
    </row>
    <row r="2" spans="1:12" ht="31.5" customHeight="1" x14ac:dyDescent="0.25">
      <c r="D2" s="19" t="s">
        <v>16</v>
      </c>
    </row>
    <row r="3" spans="1:12" x14ac:dyDescent="0.25">
      <c r="D3" s="18">
        <f>I1-I1*E1</f>
        <v>0</v>
      </c>
      <c r="E3" s="16" t="s">
        <v>17</v>
      </c>
      <c r="F3" s="17"/>
      <c r="G3" s="17"/>
      <c r="H3" s="17"/>
      <c r="I3" s="17"/>
      <c r="J3" s="17"/>
      <c r="K3" s="17"/>
    </row>
    <row r="4" spans="1:12" s="2" customFormat="1" ht="30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13</v>
      </c>
      <c r="L4" s="1" t="s">
        <v>12</v>
      </c>
    </row>
    <row r="5" spans="1:12" x14ac:dyDescent="0.25">
      <c r="A5" s="7"/>
      <c r="B5" s="8"/>
      <c r="C5" s="9"/>
      <c r="D5" s="7"/>
      <c r="E5" s="7"/>
      <c r="F5" s="7"/>
      <c r="G5" s="3" t="str">
        <f>IF(F5="","",(IF(E5-D5&lt;=399,0,IF(AND(E5-D5&gt;=400,E5-D5&lt;=599),1,IF(AND(E5-D5&gt;=600,E5-D5&lt;=799),2,IF(AND(E5-D5&gt;=800,E5-D5&lt;=999),3,IF(AND(E5-D5&gt;=1000,E5-D5&lt;=1199),4,IF(AND(E5-D5&gt;=1200,E5-D5&lt;=1399),5,IF(AND(E5-D5&gt;=1400,E5-D5&lt;=1599),6,IF(AND(E5-D5&gt;=1600,E5-D5&lt;=1799),7,IF(AND(E5-D5&gt;=1800,E5-D5&lt;=1999),8,IF(AND(E5-D5&gt;=2000,E5-D5&lt;=2199),9,IF(AND(E5-D5&gt;=2200,E5-D5&lt;=2399),10,IF(AND(E5-D5&gt;=2400,E5-D5&lt;=2599),11,IF(AND(E5-D5&gt;=2600,E5-D5&lt;=2799),12,"Formel erweitern!")))))))))))))))</f>
        <v/>
      </c>
      <c r="H5" s="3" t="str">
        <f>IF(F5="","",(IF(F5-G5&lt;=0,0,IF(G5="",F5,F5-G5))))</f>
        <v/>
      </c>
      <c r="I5" s="4" t="str">
        <f>IF(G5="","",H5*100/E5)</f>
        <v/>
      </c>
      <c r="J5" s="3" t="str">
        <f>IF(G5="","",IF(I5&lt;=0.1,1,IF(I5&lt;=0.2,2,IF(I5&lt;=0.3,3,IF(I5&lt;=0.4,4,IF(I5&lt;=0.5,5,IF(I5&gt;0.501,6,6)))))))</f>
        <v/>
      </c>
      <c r="K5" s="5" t="str">
        <f>IF(F5="","",(IF(D5-E5&lt;=0,0,IF(D5-E5&lt;=50,1,IF(AND(D5-E5&gt;=51,D5-E5&lt;=100),2,IF(AND(D5-E5&gt;=101,D5-E5&lt;=150),3,IF(AND(D5-E5&gt;=151,D5-E5&lt;=200),4,IF(D5-E5&gt;=201,"ungenügend!",""))))))))</f>
        <v/>
      </c>
      <c r="L5" s="6" t="str">
        <f>IF(K5="","",(IF(K5="ungenügend!",6,(IF(J5+K5&gt;6,6,J5+K5)))))</f>
        <v/>
      </c>
    </row>
    <row r="6" spans="1:12" x14ac:dyDescent="0.25">
      <c r="A6" s="7"/>
      <c r="B6" s="8"/>
      <c r="C6" s="9"/>
      <c r="D6" s="7"/>
      <c r="E6" s="7"/>
      <c r="F6" s="7"/>
      <c r="G6" s="3" t="str">
        <f>IF(F6="","",(IF(E6-D6&lt;=399,0,IF(AND(E6-D6&gt;=400,E6-D6&lt;=599),1,IF(AND(E6-D6&gt;=600,E6-D6&lt;=799),2,IF(AND(E6-D6&gt;=800,E6-D6&lt;=999),3,IF(AND(E6-D6&gt;=1000,E6-D6&lt;=1199),4,IF(AND(E6-D6&gt;=1200,E6-D6&lt;=1399),5,IF(AND(E6-D6&gt;=1400,E6-D6&lt;=1599),6,IF(AND(E6-D6&gt;=1600,E6-D6&lt;=1799),7,IF(AND(E6-D6&gt;=1800,E6-D6&lt;=1999),8,IF(AND(E6-D6&gt;=2000,E6-D6&lt;=2199),9,IF(AND(E6-D6&gt;=2200,E6-D6&lt;=2399),10,IF(AND(E6-D6&gt;=2400,E6-D6&lt;=2599),11,IF(AND(E6-D6&gt;=2600,E6-D6&lt;=2799),12,"Formel erweitern!")))))))))))))))</f>
        <v/>
      </c>
      <c r="H6" s="3" t="str">
        <f>IF(F6="","",(IF(F6-G6&lt;=0,0,IF(G6="",F6,F6-G6))))</f>
        <v/>
      </c>
      <c r="I6" s="4" t="str">
        <f>IF(G6="","",H6*100/E6)</f>
        <v/>
      </c>
      <c r="J6" s="3" t="str">
        <f t="shared" ref="J6:J29" si="0">IF(G6="","",IF(I6&lt;=0.1,1,IF(I6&lt;=0.2,2,IF(I6&lt;=0.3,3,IF(I6&lt;=0.4,4,IF(I6&lt;=0.5,5,IF(I6&gt;0.501,6,6)))))))</f>
        <v/>
      </c>
      <c r="K6" s="5" t="str">
        <f>IF(F6="","",(IF(D6-E6&lt;=0,0,IF(D6-E6&lt;=50,1,IF(AND(D6-E6&gt;=51,D6-E6&lt;=100),2,IF(AND(D6-E6&gt;=101,D6-E6&lt;=150),3,IF(AND(D6-E6&gt;=151,D6-E6&lt;=200),4,IF(D6-E6&gt;=201,"ungenügend!",""))))))))</f>
        <v/>
      </c>
      <c r="L6" s="6" t="str">
        <f t="shared" ref="L6:L29" si="1">IF(K6="","",(IF(K6="ungenügend!",6,(IF(J6+K6&gt;6,6,J6+K6)))))</f>
        <v/>
      </c>
    </row>
    <row r="7" spans="1:12" x14ac:dyDescent="0.25">
      <c r="A7" s="7"/>
      <c r="B7" s="8"/>
      <c r="C7" s="9"/>
      <c r="D7" s="7"/>
      <c r="E7" s="7"/>
      <c r="F7" s="7"/>
      <c r="G7" s="3" t="str">
        <f>IF(F7="","",(IF(E7-D7&lt;=399,0,IF(AND(E7-D7&gt;=400,E7-D7&lt;=599),1,IF(AND(E7-D7&gt;=600,E7-D7&lt;=799),2,IF(AND(E7-D7&gt;=800,E7-D7&lt;=999),3,IF(AND(E7-D7&gt;=1000,E7-D7&lt;=1199),4,IF(AND(E7-D7&gt;=1200,E7-D7&lt;=1399),5,IF(AND(E7-D7&gt;=1400,E7-D7&lt;=1599),6,IF(AND(E7-D7&gt;=1600,E7-D7&lt;=1799),7,IF(AND(E7-D7&gt;=1800,E7-D7&lt;=1999),8,IF(AND(E7-D7&gt;=2000,E7-D7&lt;=2199),9,IF(AND(E7-D7&gt;=2200,E7-D7&lt;=2399),10,IF(AND(E7-D7&gt;=2400,E7-D7&lt;=2599),11,IF(AND(E7-D7&gt;=2600,E7-D7&lt;=2799),12,"Formel erweitern!")))))))))))))))</f>
        <v/>
      </c>
      <c r="H7" s="3" t="str">
        <f>IF(F7="","",(IF(F7-G7&lt;=0,0,IF(G7="",F7,F7-G7))))</f>
        <v/>
      </c>
      <c r="I7" s="4" t="str">
        <f>IF(G7="","",H7*100/E7)</f>
        <v/>
      </c>
      <c r="J7" s="3" t="str">
        <f t="shared" si="0"/>
        <v/>
      </c>
      <c r="K7" s="5" t="str">
        <f>IF(F7="","",(IF(D7-E7&lt;=0,0,IF(D7-E7&lt;=50,1,IF(AND(D7-E7&gt;=51,D7-E7&lt;=100),2,IF(AND(D7-E7&gt;=101,D7-E7&lt;=150),3,IF(AND(D7-E7&gt;=151,D7-E7&lt;=200),4,IF(D7-E7&gt;=201,"ungenügend!",""))))))))</f>
        <v/>
      </c>
      <c r="L7" s="6" t="str">
        <f t="shared" si="1"/>
        <v/>
      </c>
    </row>
    <row r="8" spans="1:12" x14ac:dyDescent="0.25">
      <c r="A8" s="7"/>
      <c r="B8" s="8"/>
      <c r="C8" s="9"/>
      <c r="D8" s="7"/>
      <c r="E8" s="7"/>
      <c r="F8" s="7"/>
      <c r="G8" s="3" t="str">
        <f>IF(F8="","",(IF(E8-D8&lt;=399,0,IF(AND(E8-D8&gt;=400,E8-D8&lt;=599),1,IF(AND(E8-D8&gt;=600,E8-D8&lt;=799),2,IF(AND(E8-D8&gt;=800,E8-D8&lt;=999),3,IF(AND(E8-D8&gt;=1000,E8-D8&lt;=1199),4,IF(AND(E8-D8&gt;=1200,E8-D8&lt;=1399),5,IF(AND(E8-D8&gt;=1400,E8-D8&lt;=1599),6,IF(AND(E8-D8&gt;=1600,E8-D8&lt;=1799),7,IF(AND(E8-D8&gt;=1800,E8-D8&lt;=1999),8,IF(AND(E8-D8&gt;=2000,E8-D8&lt;=2199),9,IF(AND(E8-D8&gt;=2200,E8-D8&lt;=2399),10,IF(AND(E8-D8&gt;=2400,E8-D8&lt;=2599),11,IF(AND(E8-D8&gt;=2600,E8-D8&lt;=2799),12,"Formel erweitern!")))))))))))))))</f>
        <v/>
      </c>
      <c r="H8" s="3" t="str">
        <f>IF(F8="","",(IF(F8-G8&lt;=0,0,IF(G8="",F8,F8-G8))))</f>
        <v/>
      </c>
      <c r="I8" s="4" t="str">
        <f>IF(G8="","",H8*100/E8)</f>
        <v/>
      </c>
      <c r="J8" s="3" t="str">
        <f t="shared" si="0"/>
        <v/>
      </c>
      <c r="K8" s="5" t="str">
        <f>IF(F8="","",(IF(D8-E8&lt;=0,0,IF(D8-E8&lt;=50,1,IF(AND(D8-E8&gt;=51,D8-E8&lt;=100),2,IF(AND(D8-E8&gt;=101,D8-E8&lt;=150),3,IF(AND(D8-E8&gt;=151,D8-E8&lt;=200),4,IF(D8-E8&gt;=201,"ungenügend!",""))))))))</f>
        <v/>
      </c>
      <c r="L8" s="6" t="str">
        <f t="shared" si="1"/>
        <v/>
      </c>
    </row>
    <row r="9" spans="1:12" x14ac:dyDescent="0.25">
      <c r="A9" s="7"/>
      <c r="B9" s="8"/>
      <c r="C9" s="9"/>
      <c r="D9" s="7"/>
      <c r="E9" s="7"/>
      <c r="F9" s="7"/>
      <c r="G9" s="3" t="str">
        <f>IF(F9="","",(IF(E9-D9&lt;=399,0,IF(AND(E9-D9&gt;=400,E9-D9&lt;=599),1,IF(AND(E9-D9&gt;=600,E9-D9&lt;=799),2,IF(AND(E9-D9&gt;=800,E9-D9&lt;=999),3,IF(AND(E9-D9&gt;=1000,E9-D9&lt;=1199),4,IF(AND(E9-D9&gt;=1200,E9-D9&lt;=1399),5,IF(AND(E9-D9&gt;=1400,E9-D9&lt;=1599),6,IF(AND(E9-D9&gt;=1600,E9-D9&lt;=1799),7,IF(AND(E9-D9&gt;=1800,E9-D9&lt;=1999),8,IF(AND(E9-D9&gt;=2000,E9-D9&lt;=2199),9,IF(AND(E9-D9&gt;=2200,E9-D9&lt;=2399),10,IF(AND(E9-D9&gt;=2400,E9-D9&lt;=2599),11,IF(AND(E9-D9&gt;=2600,E9-D9&lt;=2799),12,"Formel erweitern!")))))))))))))))</f>
        <v/>
      </c>
      <c r="H9" s="3" t="str">
        <f>IF(F9="","",(IF(F9-G9&lt;=0,0,IF(G9="",F9,F9-G9))))</f>
        <v/>
      </c>
      <c r="I9" s="4" t="str">
        <f>IF(G9="","",H9*100/E9)</f>
        <v/>
      </c>
      <c r="J9" s="3" t="str">
        <f t="shared" si="0"/>
        <v/>
      </c>
      <c r="K9" s="5" t="str">
        <f>IF(F9="","",(IF(D9-E9&lt;=0,0,IF(D9-E9&lt;=50,1,IF(AND(D9-E9&gt;=51,D9-E9&lt;=100),2,IF(AND(D9-E9&gt;=101,D9-E9&lt;=150),3,IF(AND(D9-E9&gt;=151,D9-E9&lt;=200),4,IF(D9-E9&gt;=201,"ungenügend!",""))))))))</f>
        <v/>
      </c>
      <c r="L9" s="6" t="str">
        <f t="shared" si="1"/>
        <v/>
      </c>
    </row>
    <row r="10" spans="1:12" x14ac:dyDescent="0.25">
      <c r="A10" s="7"/>
      <c r="B10" s="8"/>
      <c r="C10" s="9"/>
      <c r="D10" s="7"/>
      <c r="E10" s="7"/>
      <c r="F10" s="7"/>
      <c r="G10" s="3" t="str">
        <f>IF(F10="","",(IF(E10-D10&lt;=399,0,IF(AND(E10-D10&gt;=400,E10-D10&lt;=599),1,IF(AND(E10-D10&gt;=600,E10-D10&lt;=799),2,IF(AND(E10-D10&gt;=800,E10-D10&lt;=999),3,IF(AND(E10-D10&gt;=1000,E10-D10&lt;=1199),4,IF(AND(E10-D10&gt;=1200,E10-D10&lt;=1399),5,IF(AND(E10-D10&gt;=1400,E10-D10&lt;=1599),6,IF(AND(E10-D10&gt;=1600,E10-D10&lt;=1799),7,IF(AND(E10-D10&gt;=1800,E10-D10&lt;=1999),8,IF(AND(E10-D10&gt;=2000,E10-D10&lt;=2199),9,IF(AND(E10-D10&gt;=2200,E10-D10&lt;=2399),10,IF(AND(E10-D10&gt;=2400,E10-D10&lt;=2599),11,IF(AND(E10-D10&gt;=2600,E10-D10&lt;=2799),12,"Formel erweitern!")))))))))))))))</f>
        <v/>
      </c>
      <c r="H10" s="3" t="str">
        <f>IF(F10="","",(IF(F10-G10&lt;=0,0,IF(G10="",F10,F10-G10))))</f>
        <v/>
      </c>
      <c r="I10" s="4" t="str">
        <f>IF(G10="","",H10*100/E10)</f>
        <v/>
      </c>
      <c r="J10" s="3" t="str">
        <f t="shared" si="0"/>
        <v/>
      </c>
      <c r="K10" s="5" t="str">
        <f>IF(F10="","",(IF(D10-E10&lt;=0,0,IF(D10-E10&lt;=50,1,IF(AND(D10-E10&gt;=51,D10-E10&lt;=100),2,IF(AND(D10-E10&gt;=101,D10-E10&lt;=150),3,IF(AND(D10-E10&gt;=151,D10-E10&lt;=200),4,IF(D10-E10&gt;=201,"ungenügend!",""))))))))</f>
        <v/>
      </c>
      <c r="L10" s="6" t="str">
        <f t="shared" si="1"/>
        <v/>
      </c>
    </row>
    <row r="11" spans="1:12" x14ac:dyDescent="0.25">
      <c r="A11" s="7"/>
      <c r="B11" s="8"/>
      <c r="C11" s="9"/>
      <c r="D11" s="7"/>
      <c r="E11" s="7"/>
      <c r="F11" s="7"/>
      <c r="G11" s="3" t="str">
        <f>IF(F11="","",(IF(E11-D11&lt;=399,0,IF(AND(E11-D11&gt;=400,E11-D11&lt;=599),1,IF(AND(E11-D11&gt;=600,E11-D11&lt;=799),2,IF(AND(E11-D11&gt;=800,E11-D11&lt;=999),3,IF(AND(E11-D11&gt;=1000,E11-D11&lt;=1199),4,IF(AND(E11-D11&gt;=1200,E11-D11&lt;=1399),5,IF(AND(E11-D11&gt;=1400,E11-D11&lt;=1599),6,IF(AND(E11-D11&gt;=1600,E11-D11&lt;=1799),7,IF(AND(E11-D11&gt;=1800,E11-D11&lt;=1999),8,IF(AND(E11-D11&gt;=2000,E11-D11&lt;=2199),9,IF(AND(E11-D11&gt;=2200,E11-D11&lt;=2399),10,IF(AND(E11-D11&gt;=2400,E11-D11&lt;=2599),11,IF(AND(E11-D11&gt;=2600,E11-D11&lt;=2799),12,"Formel erweitern!")))))))))))))))</f>
        <v/>
      </c>
      <c r="H11" s="3" t="str">
        <f>IF(F11="","",(IF(F11-G11&lt;=0,0,IF(G11="",F11,F11-G11))))</f>
        <v/>
      </c>
      <c r="I11" s="4" t="str">
        <f>IF(G11="","",H11*100/E11)</f>
        <v/>
      </c>
      <c r="J11" s="3" t="str">
        <f t="shared" si="0"/>
        <v/>
      </c>
      <c r="K11" s="5" t="str">
        <f>IF(F11="","",(IF(D11-E11&lt;=0,0,IF(D11-E11&lt;=50,1,IF(AND(D11-E11&gt;=51,D11-E11&lt;=100),2,IF(AND(D11-E11&gt;=101,D11-E11&lt;=150),3,IF(AND(D11-E11&gt;=151,D11-E11&lt;=200),4,IF(D11-E11&gt;=201,"ungenügend!",""))))))))</f>
        <v/>
      </c>
      <c r="L11" s="6" t="str">
        <f t="shared" si="1"/>
        <v/>
      </c>
    </row>
    <row r="12" spans="1:12" x14ac:dyDescent="0.25">
      <c r="A12" s="7"/>
      <c r="B12" s="8"/>
      <c r="C12" s="9"/>
      <c r="D12" s="7"/>
      <c r="E12" s="7"/>
      <c r="F12" s="7"/>
      <c r="G12" s="3" t="str">
        <f>IF(F12="","",(IF(E12-D12&lt;=399,0,IF(AND(E12-D12&gt;=400,E12-D12&lt;=599),1,IF(AND(E12-D12&gt;=600,E12-D12&lt;=799),2,IF(AND(E12-D12&gt;=800,E12-D12&lt;=999),3,IF(AND(E12-D12&gt;=1000,E12-D12&lt;=1199),4,IF(AND(E12-D12&gt;=1200,E12-D12&lt;=1399),5,IF(AND(E12-D12&gt;=1400,E12-D12&lt;=1599),6,IF(AND(E12-D12&gt;=1600,E12-D12&lt;=1799),7,IF(AND(E12-D12&gt;=1800,E12-D12&lt;=1999),8,IF(AND(E12-D12&gt;=2000,E12-D12&lt;=2199),9,IF(AND(E12-D12&gt;=2200,E12-D12&lt;=2399),10,IF(AND(E12-D12&gt;=2400,E12-D12&lt;=2599),11,IF(AND(E12-D12&gt;=2600,E12-D12&lt;=2799),12,"Formel erweitern!")))))))))))))))</f>
        <v/>
      </c>
      <c r="H12" s="3" t="str">
        <f>IF(F12="","",(IF(F12-G12&lt;=0,0,IF(G12="",F12,F12-G12))))</f>
        <v/>
      </c>
      <c r="I12" s="4" t="str">
        <f>IF(G12="","",H12*100/E12)</f>
        <v/>
      </c>
      <c r="J12" s="3" t="str">
        <f t="shared" si="0"/>
        <v/>
      </c>
      <c r="K12" s="5" t="str">
        <f>IF(F12="","",(IF(D12-E12&lt;=0,0,IF(D12-E12&lt;=50,1,IF(AND(D12-E12&gt;=51,D12-E12&lt;=100),2,IF(AND(D12-E12&gt;=101,D12-E12&lt;=150),3,IF(AND(D12-E12&gt;=151,D12-E12&lt;=200),4,IF(D12-E12&gt;=201,"ungenügend!",""))))))))</f>
        <v/>
      </c>
      <c r="L12" s="6" t="str">
        <f t="shared" si="1"/>
        <v/>
      </c>
    </row>
    <row r="13" spans="1:12" x14ac:dyDescent="0.25">
      <c r="A13" s="7"/>
      <c r="B13" s="8"/>
      <c r="C13" s="9"/>
      <c r="D13" s="7"/>
      <c r="E13" s="7"/>
      <c r="F13" s="7"/>
      <c r="G13" s="3" t="str">
        <f>IF(F13="","",(IF(E13-D13&lt;=399,0,IF(AND(E13-D13&gt;=400,E13-D13&lt;=599),1,IF(AND(E13-D13&gt;=600,E13-D13&lt;=799),2,IF(AND(E13-D13&gt;=800,E13-D13&lt;=999),3,IF(AND(E13-D13&gt;=1000,E13-D13&lt;=1199),4,IF(AND(E13-D13&gt;=1200,E13-D13&lt;=1399),5,IF(AND(E13-D13&gt;=1400,E13-D13&lt;=1599),6,IF(AND(E13-D13&gt;=1600,E13-D13&lt;=1799),7,IF(AND(E13-D13&gt;=1800,E13-D13&lt;=1999),8,IF(AND(E13-D13&gt;=2000,E13-D13&lt;=2199),9,IF(AND(E13-D13&gt;=2200,E13-D13&lt;=2399),10,IF(AND(E13-D13&gt;=2400,E13-D13&lt;=2599),11,IF(AND(E13-D13&gt;=2600,E13-D13&lt;=2799),12,"Formel erweitern!")))))))))))))))</f>
        <v/>
      </c>
      <c r="H13" s="3" t="str">
        <f>IF(F13="","",(IF(F13-G13&lt;=0,0,IF(G13="",F13,F13-G13))))</f>
        <v/>
      </c>
      <c r="I13" s="4" t="str">
        <f>IF(G13="","",H13*100/E13)</f>
        <v/>
      </c>
      <c r="J13" s="3" t="str">
        <f t="shared" si="0"/>
        <v/>
      </c>
      <c r="K13" s="5" t="str">
        <f>IF(F13="","",(IF(D13-E13&lt;=0,0,IF(D13-E13&lt;=50,1,IF(AND(D13-E13&gt;=51,D13-E13&lt;=100),2,IF(AND(D13-E13&gt;=101,D13-E13&lt;=150),3,IF(AND(D13-E13&gt;=151,D13-E13&lt;=200),4,IF(D13-E13&gt;=201,"ungenügend!",""))))))))</f>
        <v/>
      </c>
      <c r="L13" s="6" t="str">
        <f t="shared" si="1"/>
        <v/>
      </c>
    </row>
    <row r="14" spans="1:12" x14ac:dyDescent="0.25">
      <c r="A14" s="7"/>
      <c r="B14" s="8"/>
      <c r="C14" s="9"/>
      <c r="D14" s="7"/>
      <c r="E14" s="7"/>
      <c r="F14" s="7"/>
      <c r="G14" s="3" t="str">
        <f>IF(F14="","",(IF(E14-D14&lt;=399,0,IF(AND(E14-D14&gt;=400,E14-D14&lt;=599),1,IF(AND(E14-D14&gt;=600,E14-D14&lt;=799),2,IF(AND(E14-D14&gt;=800,E14-D14&lt;=999),3,IF(AND(E14-D14&gt;=1000,E14-D14&lt;=1199),4,IF(AND(E14-D14&gt;=1200,E14-D14&lt;=1399),5,IF(AND(E14-D14&gt;=1400,E14-D14&lt;=1599),6,IF(AND(E14-D14&gt;=1600,E14-D14&lt;=1799),7,IF(AND(E14-D14&gt;=1800,E14-D14&lt;=1999),8,IF(AND(E14-D14&gt;=2000,E14-D14&lt;=2199),9,IF(AND(E14-D14&gt;=2200,E14-D14&lt;=2399),10,IF(AND(E14-D14&gt;=2400,E14-D14&lt;=2599),11,IF(AND(E14-D14&gt;=2600,E14-D14&lt;=2799),12,"Formel erweitern!")))))))))))))))</f>
        <v/>
      </c>
      <c r="H14" s="3" t="str">
        <f>IF(F14="","",(IF(F14-G14&lt;=0,0,IF(G14="",F14,F14-G14))))</f>
        <v/>
      </c>
      <c r="I14" s="4" t="str">
        <f>IF(G14="","",H14*100/E14)</f>
        <v/>
      </c>
      <c r="J14" s="3" t="str">
        <f t="shared" si="0"/>
        <v/>
      </c>
      <c r="K14" s="5" t="str">
        <f>IF(F14="","",(IF(D14-E14&lt;=0,0,IF(D14-E14&lt;=50,1,IF(AND(D14-E14&gt;=51,D14-E14&lt;=100),2,IF(AND(D14-E14&gt;=101,D14-E14&lt;=150),3,IF(AND(D14-E14&gt;=151,D14-E14&lt;=200),4,IF(D14-E14&gt;=201,"ungenügend!",""))))))))</f>
        <v/>
      </c>
      <c r="L14" s="6" t="str">
        <f t="shared" si="1"/>
        <v/>
      </c>
    </row>
    <row r="15" spans="1:12" x14ac:dyDescent="0.25">
      <c r="A15" s="7"/>
      <c r="B15" s="8"/>
      <c r="C15" s="9"/>
      <c r="D15" s="7"/>
      <c r="E15" s="7"/>
      <c r="F15" s="7"/>
      <c r="G15" s="3" t="str">
        <f>IF(F15="","",(IF(E15-D15&lt;=399,0,IF(AND(E15-D15&gt;=400,E15-D15&lt;=599),1,IF(AND(E15-D15&gt;=600,E15-D15&lt;=799),2,IF(AND(E15-D15&gt;=800,E15-D15&lt;=999),3,IF(AND(E15-D15&gt;=1000,E15-D15&lt;=1199),4,IF(AND(E15-D15&gt;=1200,E15-D15&lt;=1399),5,IF(AND(E15-D15&gt;=1400,E15-D15&lt;=1599),6,IF(AND(E15-D15&gt;=1600,E15-D15&lt;=1799),7,IF(AND(E15-D15&gt;=1800,E15-D15&lt;=1999),8,IF(AND(E15-D15&gt;=2000,E15-D15&lt;=2199),9,IF(AND(E15-D15&gt;=2200,E15-D15&lt;=2399),10,IF(AND(E15-D15&gt;=2400,E15-D15&lt;=2599),11,IF(AND(E15-D15&gt;=2600,E15-D15&lt;=2799),12,"Formel erweitern!")))))))))))))))</f>
        <v/>
      </c>
      <c r="H15" s="3" t="str">
        <f>IF(F15="","",(IF(F15-G15&lt;=0,0,IF(G15="",F15,F15-G15))))</f>
        <v/>
      </c>
      <c r="I15" s="4" t="str">
        <f>IF(G15="","",H15*100/E15)</f>
        <v/>
      </c>
      <c r="J15" s="3" t="str">
        <f t="shared" si="0"/>
        <v/>
      </c>
      <c r="K15" s="5" t="str">
        <f>IF(F15="","",(IF(D15-E15&lt;=0,0,IF(D15-E15&lt;=50,1,IF(AND(D15-E15&gt;=51,D15-E15&lt;=100),2,IF(AND(D15-E15&gt;=101,D15-E15&lt;=150),3,IF(AND(D15-E15&gt;=151,D15-E15&lt;=200),4,IF(D15-E15&gt;=201,"ungenügend!",""))))))))</f>
        <v/>
      </c>
      <c r="L15" s="6" t="str">
        <f t="shared" si="1"/>
        <v/>
      </c>
    </row>
    <row r="16" spans="1:12" x14ac:dyDescent="0.25">
      <c r="A16" s="7"/>
      <c r="B16" s="8"/>
      <c r="C16" s="9"/>
      <c r="D16" s="7"/>
      <c r="E16" s="7"/>
      <c r="F16" s="7"/>
      <c r="G16" s="3" t="str">
        <f>IF(F16="","",(IF(E16-D16&lt;=399,0,IF(AND(E16-D16&gt;=400,E16-D16&lt;=599),1,IF(AND(E16-D16&gt;=600,E16-D16&lt;=799),2,IF(AND(E16-D16&gt;=800,E16-D16&lt;=999),3,IF(AND(E16-D16&gt;=1000,E16-D16&lt;=1199),4,IF(AND(E16-D16&gt;=1200,E16-D16&lt;=1399),5,IF(AND(E16-D16&gt;=1400,E16-D16&lt;=1599),6,IF(AND(E16-D16&gt;=1600,E16-D16&lt;=1799),7,IF(AND(E16-D16&gt;=1800,E16-D16&lt;=1999),8,IF(AND(E16-D16&gt;=2000,E16-D16&lt;=2199),9,IF(AND(E16-D16&gt;=2200,E16-D16&lt;=2399),10,IF(AND(E16-D16&gt;=2400,E16-D16&lt;=2599),11,IF(AND(E16-D16&gt;=2600,E16-D16&lt;=2799),12,"Formel erweitern!")))))))))))))))</f>
        <v/>
      </c>
      <c r="H16" s="3" t="str">
        <f>IF(F16="","",(IF(F16-G16&lt;=0,0,IF(G16="",F16,F16-G16))))</f>
        <v/>
      </c>
      <c r="I16" s="4" t="str">
        <f>IF(G16="","",H16*100/E16)</f>
        <v/>
      </c>
      <c r="J16" s="3" t="str">
        <f t="shared" si="0"/>
        <v/>
      </c>
      <c r="K16" s="5" t="str">
        <f>IF(F16="","",(IF(D16-E16&lt;=0,0,IF(D16-E16&lt;=50,1,IF(AND(D16-E16&gt;=51,D16-E16&lt;=100),2,IF(AND(D16-E16&gt;=101,D16-E16&lt;=150),3,IF(AND(D16-E16&gt;=151,D16-E16&lt;=200),4,IF(D16-E16&gt;=201,"ungenügend!",""))))))))</f>
        <v/>
      </c>
      <c r="L16" s="6" t="str">
        <f t="shared" si="1"/>
        <v/>
      </c>
    </row>
    <row r="17" spans="1:12" x14ac:dyDescent="0.25">
      <c r="A17" s="7"/>
      <c r="B17" s="8"/>
      <c r="C17" s="9"/>
      <c r="D17" s="7"/>
      <c r="E17" s="7"/>
      <c r="F17" s="7"/>
      <c r="G17" s="3" t="str">
        <f>IF(F17="","",(IF(E17-D17&lt;=399,0,IF(AND(E17-D17&gt;=400,E17-D17&lt;=599),1,IF(AND(E17-D17&gt;=600,E17-D17&lt;=799),2,IF(AND(E17-D17&gt;=800,E17-D17&lt;=999),3,IF(AND(E17-D17&gt;=1000,E17-D17&lt;=1199),4,IF(AND(E17-D17&gt;=1200,E17-D17&lt;=1399),5,IF(AND(E17-D17&gt;=1400,E17-D17&lt;=1599),6,IF(AND(E17-D17&gt;=1600,E17-D17&lt;=1799),7,IF(AND(E17-D17&gt;=1800,E17-D17&lt;=1999),8,IF(AND(E17-D17&gt;=2000,E17-D17&lt;=2199),9,IF(AND(E17-D17&gt;=2200,E17-D17&lt;=2399),10,IF(AND(E17-D17&gt;=2400,E17-D17&lt;=2599),11,IF(AND(E17-D17&gt;=2600,E17-D17&lt;=2799),12,"Formel erweitern!")))))))))))))))</f>
        <v/>
      </c>
      <c r="H17" s="3" t="str">
        <f>IF(F17="","",(IF(F17-G17&lt;=0,0,IF(G17="",F17,F17-G17))))</f>
        <v/>
      </c>
      <c r="I17" s="4" t="str">
        <f>IF(G17="","",H17*100/E17)</f>
        <v/>
      </c>
      <c r="J17" s="3" t="str">
        <f t="shared" si="0"/>
        <v/>
      </c>
      <c r="K17" s="5" t="str">
        <f>IF(F17="","",(IF(D17-E17&lt;=0,0,IF(D17-E17&lt;=50,1,IF(AND(D17-E17&gt;=51,D17-E17&lt;=100),2,IF(AND(D17-E17&gt;=101,D17-E17&lt;=150),3,IF(AND(D17-E17&gt;=151,D17-E17&lt;=200),4,IF(D17-E17&gt;=201,"ungenügend!",""))))))))</f>
        <v/>
      </c>
      <c r="L17" s="6" t="str">
        <f t="shared" si="1"/>
        <v/>
      </c>
    </row>
    <row r="18" spans="1:12" x14ac:dyDescent="0.25">
      <c r="A18" s="7"/>
      <c r="B18" s="8"/>
      <c r="C18" s="9"/>
      <c r="D18" s="7"/>
      <c r="E18" s="7"/>
      <c r="F18" s="7"/>
      <c r="G18" s="3" t="str">
        <f>IF(F18="","",(IF(E18-D18&lt;=399,0,IF(AND(E18-D18&gt;=400,E18-D18&lt;=599),1,IF(AND(E18-D18&gt;=600,E18-D18&lt;=799),2,IF(AND(E18-D18&gt;=800,E18-D18&lt;=999),3,IF(AND(E18-D18&gt;=1000,E18-D18&lt;=1199),4,IF(AND(E18-D18&gt;=1200,E18-D18&lt;=1399),5,IF(AND(E18-D18&gt;=1400,E18-D18&lt;=1599),6,IF(AND(E18-D18&gt;=1600,E18-D18&lt;=1799),7,IF(AND(E18-D18&gt;=1800,E18-D18&lt;=1999),8,IF(AND(E18-D18&gt;=2000,E18-D18&lt;=2199),9,IF(AND(E18-D18&gt;=2200,E18-D18&lt;=2399),10,IF(AND(E18-D18&gt;=2400,E18-D18&lt;=2599),11,IF(AND(E18-D18&gt;=2600,E18-D18&lt;=2799),12,"Formel erweitern!")))))))))))))))</f>
        <v/>
      </c>
      <c r="H18" s="3" t="str">
        <f>IF(F18="","",(IF(F18-G18&lt;=0,0,IF(G18="",F18,F18-G18))))</f>
        <v/>
      </c>
      <c r="I18" s="4" t="str">
        <f>IF(G18="","",H18*100/E18)</f>
        <v/>
      </c>
      <c r="J18" s="3" t="str">
        <f t="shared" si="0"/>
        <v/>
      </c>
      <c r="K18" s="5" t="str">
        <f>IF(F18="","",(IF(D18-E18&lt;=0,0,IF(D18-E18&lt;=50,1,IF(AND(D18-E18&gt;=51,D18-E18&lt;=100),2,IF(AND(D18-E18&gt;=101,D18-E18&lt;=150),3,IF(AND(D18-E18&gt;=151,D18-E18&lt;=200),4,IF(D18-E18&gt;=201,"ungenügend!",""))))))))</f>
        <v/>
      </c>
      <c r="L18" s="6" t="str">
        <f t="shared" si="1"/>
        <v/>
      </c>
    </row>
    <row r="19" spans="1:12" x14ac:dyDescent="0.25">
      <c r="A19" s="7"/>
      <c r="B19" s="8"/>
      <c r="C19" s="9"/>
      <c r="D19" s="7"/>
      <c r="E19" s="7"/>
      <c r="F19" s="7"/>
      <c r="G19" s="3" t="str">
        <f>IF(F19="","",(IF(E19-D19&lt;=399,0,IF(AND(E19-D19&gt;=400,E19-D19&lt;=599),1,IF(AND(E19-D19&gt;=600,E19-D19&lt;=799),2,IF(AND(E19-D19&gt;=800,E19-D19&lt;=999),3,IF(AND(E19-D19&gt;=1000,E19-D19&lt;=1199),4,IF(AND(E19-D19&gt;=1200,E19-D19&lt;=1399),5,IF(AND(E19-D19&gt;=1400,E19-D19&lt;=1599),6,IF(AND(E19-D19&gt;=1600,E19-D19&lt;=1799),7,IF(AND(E19-D19&gt;=1800,E19-D19&lt;=1999),8,IF(AND(E19-D19&gt;=2000,E19-D19&lt;=2199),9,IF(AND(E19-D19&gt;=2200,E19-D19&lt;=2399),10,IF(AND(E19-D19&gt;=2400,E19-D19&lt;=2599),11,IF(AND(E19-D19&gt;=2600,E19-D19&lt;=2799),12,"Formel erweitern!")))))))))))))))</f>
        <v/>
      </c>
      <c r="H19" s="3" t="str">
        <f>IF(F19="","",(IF(F19-G19&lt;=0,0,IF(G19="",F19,F19-G19))))</f>
        <v/>
      </c>
      <c r="I19" s="4" t="str">
        <f>IF(G19="","",H19*100/E19)</f>
        <v/>
      </c>
      <c r="J19" s="3" t="str">
        <f t="shared" si="0"/>
        <v/>
      </c>
      <c r="K19" s="5" t="str">
        <f>IF(F19="","",(IF(D19-E19&lt;=0,0,IF(D19-E19&lt;=50,1,IF(AND(D19-E19&gt;=51,D19-E19&lt;=100),2,IF(AND(D19-E19&gt;=101,D19-E19&lt;=150),3,IF(AND(D19-E19&gt;=151,D19-E19&lt;=200),4,IF(D19-E19&gt;=201,"ungenügend!",""))))))))</f>
        <v/>
      </c>
      <c r="L19" s="6" t="str">
        <f t="shared" si="1"/>
        <v/>
      </c>
    </row>
    <row r="20" spans="1:12" x14ac:dyDescent="0.25">
      <c r="A20" s="7"/>
      <c r="B20" s="8"/>
      <c r="C20" s="9"/>
      <c r="D20" s="7"/>
      <c r="E20" s="7"/>
      <c r="F20" s="7"/>
      <c r="G20" s="3" t="str">
        <f>IF(F20="","",(IF(E20-D20&lt;=399,0,IF(AND(E20-D20&gt;=400,E20-D20&lt;=599),1,IF(AND(E20-D20&gt;=600,E20-D20&lt;=799),2,IF(AND(E20-D20&gt;=800,E20-D20&lt;=999),3,IF(AND(E20-D20&gt;=1000,E20-D20&lt;=1199),4,IF(AND(E20-D20&gt;=1200,E20-D20&lt;=1399),5,IF(AND(E20-D20&gt;=1400,E20-D20&lt;=1599),6,IF(AND(E20-D20&gt;=1600,E20-D20&lt;=1799),7,IF(AND(E20-D20&gt;=1800,E20-D20&lt;=1999),8,IF(AND(E20-D20&gt;=2000,E20-D20&lt;=2199),9,IF(AND(E20-D20&gt;=2200,E20-D20&lt;=2399),10,IF(AND(E20-D20&gt;=2400,E20-D20&lt;=2599),11,IF(AND(E20-D20&gt;=2600,E20-D20&lt;=2799),12,"Formel erweitern!")))))))))))))))</f>
        <v/>
      </c>
      <c r="H20" s="3" t="str">
        <f>IF(F20="","",(IF(F20-G20&lt;=0,0,IF(G20="",F20,F20-G20))))</f>
        <v/>
      </c>
      <c r="I20" s="4" t="str">
        <f>IF(G20="","",H20*100/E20)</f>
        <v/>
      </c>
      <c r="J20" s="3" t="str">
        <f t="shared" si="0"/>
        <v/>
      </c>
      <c r="K20" s="5" t="str">
        <f>IF(F20="","",(IF(D20-E20&lt;=0,0,IF(D20-E20&lt;=50,1,IF(AND(D20-E20&gt;=51,D20-E20&lt;=100),2,IF(AND(D20-E20&gt;=101,D20-E20&lt;=150),3,IF(AND(D20-E20&gt;=151,D20-E20&lt;=200),4,IF(D20-E20&gt;=201,"ungenügend!",""))))))))</f>
        <v/>
      </c>
      <c r="L20" s="6" t="str">
        <f t="shared" si="1"/>
        <v/>
      </c>
    </row>
    <row r="21" spans="1:12" x14ac:dyDescent="0.25">
      <c r="A21" s="7"/>
      <c r="B21" s="8"/>
      <c r="C21" s="9"/>
      <c r="D21" s="7"/>
      <c r="E21" s="7"/>
      <c r="F21" s="7"/>
      <c r="G21" s="3" t="str">
        <f>IF(F21="","",(IF(E21-D21&lt;=399,0,IF(AND(E21-D21&gt;=400,E21-D21&lt;=599),1,IF(AND(E21-D21&gt;=600,E21-D21&lt;=799),2,IF(AND(E21-D21&gt;=800,E21-D21&lt;=999),3,IF(AND(E21-D21&gt;=1000,E21-D21&lt;=1199),4,IF(AND(E21-D21&gt;=1200,E21-D21&lt;=1399),5,IF(AND(E21-D21&gt;=1400,E21-D21&lt;=1599),6,IF(AND(E21-D21&gt;=1600,E21-D21&lt;=1799),7,IF(AND(E21-D21&gt;=1800,E21-D21&lt;=1999),8,IF(AND(E21-D21&gt;=2000,E21-D21&lt;=2199),9,IF(AND(E21-D21&gt;=2200,E21-D21&lt;=2399),10,IF(AND(E21-D21&gt;=2400,E21-D21&lt;=2599),11,IF(AND(E21-D21&gt;=2600,E21-D21&lt;=2799),12,"Formel erweitern!")))))))))))))))</f>
        <v/>
      </c>
      <c r="H21" s="3" t="str">
        <f>IF(F21="","",(IF(F21-G21&lt;=0,0,IF(G21="",F21,F21-G21))))</f>
        <v/>
      </c>
      <c r="I21" s="4" t="str">
        <f>IF(G21="","",H21*100/E21)</f>
        <v/>
      </c>
      <c r="J21" s="3" t="str">
        <f t="shared" si="0"/>
        <v/>
      </c>
      <c r="K21" s="5" t="str">
        <f>IF(F21="","",(IF(D21-E21&lt;=0,0,IF(D21-E21&lt;=50,1,IF(AND(D21-E21&gt;=51,D21-E21&lt;=100),2,IF(AND(D21-E21&gt;=101,D21-E21&lt;=150),3,IF(AND(D21-E21&gt;=151,D21-E21&lt;=200),4,IF(D21-E21&gt;=201,"ungenügend!",""))))))))</f>
        <v/>
      </c>
      <c r="L21" s="6" t="str">
        <f t="shared" si="1"/>
        <v/>
      </c>
    </row>
    <row r="22" spans="1:12" x14ac:dyDescent="0.25">
      <c r="A22" s="7"/>
      <c r="B22" s="8"/>
      <c r="C22" s="9"/>
      <c r="D22" s="7"/>
      <c r="E22" s="7"/>
      <c r="F22" s="7"/>
      <c r="G22" s="3" t="str">
        <f>IF(F22="","",(IF(E22-D22&lt;=399,0,IF(AND(E22-D22&gt;=400,E22-D22&lt;=599),1,IF(AND(E22-D22&gt;=600,E22-D22&lt;=799),2,IF(AND(E22-D22&gt;=800,E22-D22&lt;=999),3,IF(AND(E22-D22&gt;=1000,E22-D22&lt;=1199),4,IF(AND(E22-D22&gt;=1200,E22-D22&lt;=1399),5,IF(AND(E22-D22&gt;=1400,E22-D22&lt;=1599),6,IF(AND(E22-D22&gt;=1600,E22-D22&lt;=1799),7,IF(AND(E22-D22&gt;=1800,E22-D22&lt;=1999),8,IF(AND(E22-D22&gt;=2000,E22-D22&lt;=2199),9,IF(AND(E22-D22&gt;=2200,E22-D22&lt;=2399),10,IF(AND(E22-D22&gt;=2400,E22-D22&lt;=2599),11,IF(AND(E22-D22&gt;=2600,E22-D22&lt;=2799),12,"Formel erweitern!")))))))))))))))</f>
        <v/>
      </c>
      <c r="H22" s="3" t="str">
        <f>IF(F22="","",(IF(F22-G22&lt;=0,0,IF(G22="",F22,F22-G22))))</f>
        <v/>
      </c>
      <c r="I22" s="4" t="str">
        <f>IF(G22="","",H22*100/E22)</f>
        <v/>
      </c>
      <c r="J22" s="3" t="str">
        <f t="shared" si="0"/>
        <v/>
      </c>
      <c r="K22" s="5" t="str">
        <f>IF(F22="","",(IF(D22-E22&lt;=0,0,IF(D22-E22&lt;=50,1,IF(AND(D22-E22&gt;=51,D22-E22&lt;=100),2,IF(AND(D22-E22&gt;=101,D22-E22&lt;=150),3,IF(AND(D22-E22&gt;=151,D22-E22&lt;=200),4,IF(D22-E22&gt;=201,"ungenügend!",""))))))))</f>
        <v/>
      </c>
      <c r="L22" s="6" t="str">
        <f t="shared" si="1"/>
        <v/>
      </c>
    </row>
    <row r="23" spans="1:12" x14ac:dyDescent="0.25">
      <c r="A23" s="7"/>
      <c r="B23" s="8"/>
      <c r="C23" s="9"/>
      <c r="D23" s="7"/>
      <c r="E23" s="7"/>
      <c r="F23" s="7"/>
      <c r="G23" s="3" t="str">
        <f>IF(F23="","",(IF(E23-D23&lt;=399,0,IF(AND(E23-D23&gt;=400,E23-D23&lt;=599),1,IF(AND(E23-D23&gt;=600,E23-D23&lt;=799),2,IF(AND(E23-D23&gt;=800,E23-D23&lt;=999),3,IF(AND(E23-D23&gt;=1000,E23-D23&lt;=1199),4,IF(AND(E23-D23&gt;=1200,E23-D23&lt;=1399),5,IF(AND(E23-D23&gt;=1400,E23-D23&lt;=1599),6,IF(AND(E23-D23&gt;=1600,E23-D23&lt;=1799),7,IF(AND(E23-D23&gt;=1800,E23-D23&lt;=1999),8,IF(AND(E23-D23&gt;=2000,E23-D23&lt;=2199),9,IF(AND(E23-D23&gt;=2200,E23-D23&lt;=2399),10,IF(AND(E23-D23&gt;=2400,E23-D23&lt;=2599),11,IF(AND(E23-D23&gt;=2600,E23-D23&lt;=2799),12,"Formel erweitern!")))))))))))))))</f>
        <v/>
      </c>
      <c r="H23" s="3" t="str">
        <f>IF(F23="","",(IF(F23-G23&lt;=0,0,IF(G23="",F23,F23-G23))))</f>
        <v/>
      </c>
      <c r="I23" s="4" t="str">
        <f>IF(G23="","",H23*100/E23)</f>
        <v/>
      </c>
      <c r="J23" s="3" t="str">
        <f t="shared" si="0"/>
        <v/>
      </c>
      <c r="K23" s="5" t="str">
        <f>IF(F23="","",(IF(D23-E23&lt;=0,0,IF(D23-E23&lt;=50,1,IF(AND(D23-E23&gt;=51,D23-E23&lt;=100),2,IF(AND(D23-E23&gt;=101,D23-E23&lt;=150),3,IF(AND(D23-E23&gt;=151,D23-E23&lt;=200),4,IF(D23-E23&gt;=201,"ungenügend!",""))))))))</f>
        <v/>
      </c>
      <c r="L23" s="6" t="str">
        <f t="shared" si="1"/>
        <v/>
      </c>
    </row>
    <row r="24" spans="1:12" x14ac:dyDescent="0.25">
      <c r="A24" s="7"/>
      <c r="B24" s="8"/>
      <c r="C24" s="9"/>
      <c r="D24" s="7"/>
      <c r="E24" s="7"/>
      <c r="F24" s="7"/>
      <c r="G24" s="3" t="str">
        <f>IF(F24="","",(IF(E24-D24&lt;=399,0,IF(AND(E24-D24&gt;=400,E24-D24&lt;=599),1,IF(AND(E24-D24&gt;=600,E24-D24&lt;=799),2,IF(AND(E24-D24&gt;=800,E24-D24&lt;=999),3,IF(AND(E24-D24&gt;=1000,E24-D24&lt;=1199),4,IF(AND(E24-D24&gt;=1200,E24-D24&lt;=1399),5,IF(AND(E24-D24&gt;=1400,E24-D24&lt;=1599),6,IF(AND(E24-D24&gt;=1600,E24-D24&lt;=1799),7,IF(AND(E24-D24&gt;=1800,E24-D24&lt;=1999),8,IF(AND(E24-D24&gt;=2000,E24-D24&lt;=2199),9,IF(AND(E24-D24&gt;=2200,E24-D24&lt;=2399),10,IF(AND(E24-D24&gt;=2400,E24-D24&lt;=2599),11,IF(AND(E24-D24&gt;=2600,E24-D24&lt;=2799),12,"Formel erweitern!")))))))))))))))</f>
        <v/>
      </c>
      <c r="H24" s="3" t="str">
        <f>IF(F24="","",(IF(F24-G24&lt;=0,0,IF(G24="",F24,F24-G24))))</f>
        <v/>
      </c>
      <c r="I24" s="4" t="str">
        <f>IF(G24="","",H24*100/E24)</f>
        <v/>
      </c>
      <c r="J24" s="3" t="str">
        <f t="shared" si="0"/>
        <v/>
      </c>
      <c r="K24" s="5" t="str">
        <f>IF(F24="","",(IF(D24-E24&lt;=0,0,IF(D24-E24&lt;=50,1,IF(AND(D24-E24&gt;=51,D24-E24&lt;=100),2,IF(AND(D24-E24&gt;=101,D24-E24&lt;=150),3,IF(AND(D24-E24&gt;=151,D24-E24&lt;=200),4,IF(D24-E24&gt;=201,"ungenügend!",""))))))))</f>
        <v/>
      </c>
      <c r="L24" s="6" t="str">
        <f t="shared" si="1"/>
        <v/>
      </c>
    </row>
    <row r="25" spans="1:12" x14ac:dyDescent="0.25">
      <c r="A25" s="7"/>
      <c r="B25" s="8"/>
      <c r="C25" s="9"/>
      <c r="D25" s="7"/>
      <c r="E25" s="7"/>
      <c r="F25" s="7"/>
      <c r="G25" s="3" t="str">
        <f>IF(F25="","",(IF(E25-D25&lt;=399,0,IF(AND(E25-D25&gt;=400,E25-D25&lt;=599),1,IF(AND(E25-D25&gt;=600,E25-D25&lt;=799),2,IF(AND(E25-D25&gt;=800,E25-D25&lt;=999),3,IF(AND(E25-D25&gt;=1000,E25-D25&lt;=1199),4,IF(AND(E25-D25&gt;=1200,E25-D25&lt;=1399),5,IF(AND(E25-D25&gt;=1400,E25-D25&lt;=1599),6,IF(AND(E25-D25&gt;=1600,E25-D25&lt;=1799),7,IF(AND(E25-D25&gt;=1800,E25-D25&lt;=1999),8,IF(AND(E25-D25&gt;=2000,E25-D25&lt;=2199),9,IF(AND(E25-D25&gt;=2200,E25-D25&lt;=2399),10,IF(AND(E25-D25&gt;=2400,E25-D25&lt;=2599),11,IF(AND(E25-D25&gt;=2600,E25-D25&lt;=2799),12,"Formel erweitern!")))))))))))))))</f>
        <v/>
      </c>
      <c r="H25" s="3" t="str">
        <f>IF(F25="","",(IF(F25-G25&lt;=0,0,IF(G25="",F25,F25-G25))))</f>
        <v/>
      </c>
      <c r="I25" s="4" t="str">
        <f>IF(G25="","",H25*100/E25)</f>
        <v/>
      </c>
      <c r="J25" s="3" t="str">
        <f t="shared" si="0"/>
        <v/>
      </c>
      <c r="K25" s="5" t="str">
        <f>IF(F25="","",(IF(D25-E25&lt;=0,0,IF(D25-E25&lt;=50,1,IF(AND(D25-E25&gt;=51,D25-E25&lt;=100),2,IF(AND(D25-E25&gt;=101,D25-E25&lt;=150),3,IF(AND(D25-E25&gt;=151,D25-E25&lt;=200),4,IF(D25-E25&gt;=201,"ungenügend!",""))))))))</f>
        <v/>
      </c>
      <c r="L25" s="6" t="str">
        <f t="shared" si="1"/>
        <v/>
      </c>
    </row>
    <row r="26" spans="1:12" x14ac:dyDescent="0.25">
      <c r="A26" s="7"/>
      <c r="B26" s="8"/>
      <c r="C26" s="9"/>
      <c r="D26" s="7"/>
      <c r="E26" s="7"/>
      <c r="F26" s="7"/>
      <c r="G26" s="3" t="str">
        <f>IF(F26="","",(IF(E26-D26&lt;=399,0,IF(AND(E26-D26&gt;=400,E26-D26&lt;=599),1,IF(AND(E26-D26&gt;=600,E26-D26&lt;=799),2,IF(AND(E26-D26&gt;=800,E26-D26&lt;=999),3,IF(AND(E26-D26&gt;=1000,E26-D26&lt;=1199),4,IF(AND(E26-D26&gt;=1200,E26-D26&lt;=1399),5,IF(AND(E26-D26&gt;=1400,E26-D26&lt;=1599),6,IF(AND(E26-D26&gt;=1600,E26-D26&lt;=1799),7,IF(AND(E26-D26&gt;=1800,E26-D26&lt;=1999),8,IF(AND(E26-D26&gt;=2000,E26-D26&lt;=2199),9,IF(AND(E26-D26&gt;=2200,E26-D26&lt;=2399),10,IF(AND(E26-D26&gt;=2400,E26-D26&lt;=2599),11,IF(AND(E26-D26&gt;=2600,E26-D26&lt;=2799),12,"Formel erweitern!")))))))))))))))</f>
        <v/>
      </c>
      <c r="H26" s="3" t="str">
        <f>IF(F26="","",(IF(F26-G26&lt;=0,0,IF(G26="",F26,F26-G26))))</f>
        <v/>
      </c>
      <c r="I26" s="4" t="str">
        <f>IF(G26="","",H26*100/E26)</f>
        <v/>
      </c>
      <c r="J26" s="3" t="str">
        <f t="shared" si="0"/>
        <v/>
      </c>
      <c r="K26" s="5" t="str">
        <f>IF(F26="","",(IF(D26-E26&lt;=0,0,IF(D26-E26&lt;=50,1,IF(AND(D26-E26&gt;=51,D26-E26&lt;=100),2,IF(AND(D26-E26&gt;=101,D26-E26&lt;=150),3,IF(AND(D26-E26&gt;=151,D26-E26&lt;=200),4,IF(D26-E26&gt;=201,"ungenügend!",""))))))))</f>
        <v/>
      </c>
      <c r="L26" s="6" t="str">
        <f t="shared" si="1"/>
        <v/>
      </c>
    </row>
    <row r="27" spans="1:12" x14ac:dyDescent="0.25">
      <c r="A27" s="7"/>
      <c r="B27" s="8"/>
      <c r="C27" s="9"/>
      <c r="D27" s="7"/>
      <c r="E27" s="7"/>
      <c r="F27" s="7"/>
      <c r="G27" s="3" t="str">
        <f>IF(F27="","",(IF(E27-D27&lt;=399,0,IF(AND(E27-D27&gt;=400,E27-D27&lt;=599),1,IF(AND(E27-D27&gt;=600,E27-D27&lt;=799),2,IF(AND(E27-D27&gt;=800,E27-D27&lt;=999),3,IF(AND(E27-D27&gt;=1000,E27-D27&lt;=1199),4,IF(AND(E27-D27&gt;=1200,E27-D27&lt;=1399),5,IF(AND(E27-D27&gt;=1400,E27-D27&lt;=1599),6,IF(AND(E27-D27&gt;=1600,E27-D27&lt;=1799),7,IF(AND(E27-D27&gt;=1800,E27-D27&lt;=1999),8,IF(AND(E27-D27&gt;=2000,E27-D27&lt;=2199),9,IF(AND(E27-D27&gt;=2200,E27-D27&lt;=2399),10,IF(AND(E27-D27&gt;=2400,E27-D27&lt;=2599),11,IF(AND(E27-D27&gt;=2600,E27-D27&lt;=2799),12,"Formel erweitern!")))))))))))))))</f>
        <v/>
      </c>
      <c r="H27" s="3" t="str">
        <f>IF(F27="","",(IF(F27-G27&lt;=0,0,IF(G27="",F27,F27-G27))))</f>
        <v/>
      </c>
      <c r="I27" s="4" t="str">
        <f>IF(G27="","",H27*100/E27)</f>
        <v/>
      </c>
      <c r="J27" s="3" t="str">
        <f t="shared" si="0"/>
        <v/>
      </c>
      <c r="K27" s="5" t="str">
        <f>IF(F27="","",(IF(D27-E27&lt;=0,0,IF(D27-E27&lt;=50,1,IF(AND(D27-E27&gt;=51,D27-E27&lt;=100),2,IF(AND(D27-E27&gt;=101,D27-E27&lt;=150),3,IF(AND(D27-E27&gt;=151,D27-E27&lt;=200),4,IF(D27-E27&gt;=201,"ungenügend!",""))))))))</f>
        <v/>
      </c>
      <c r="L27" s="6" t="str">
        <f t="shared" si="1"/>
        <v/>
      </c>
    </row>
    <row r="28" spans="1:12" x14ac:dyDescent="0.25">
      <c r="A28" s="7"/>
      <c r="B28" s="8"/>
      <c r="C28" s="9"/>
      <c r="D28" s="7"/>
      <c r="E28" s="7"/>
      <c r="F28" s="7"/>
      <c r="G28" s="3" t="str">
        <f>IF(F28="","",(IF(E28-D28&lt;=399,0,IF(AND(E28-D28&gt;=400,E28-D28&lt;=599),1,IF(AND(E28-D28&gt;=600,E28-D28&lt;=799),2,IF(AND(E28-D28&gt;=800,E28-D28&lt;=999),3,IF(AND(E28-D28&gt;=1000,E28-D28&lt;=1199),4,IF(AND(E28-D28&gt;=1200,E28-D28&lt;=1399),5,IF(AND(E28-D28&gt;=1400,E28-D28&lt;=1599),6,IF(AND(E28-D28&gt;=1600,E28-D28&lt;=1799),7,IF(AND(E28-D28&gt;=1800,E28-D28&lt;=1999),8,IF(AND(E28-D28&gt;=2000,E28-D28&lt;=2199),9,IF(AND(E28-D28&gt;=2200,E28-D28&lt;=2399),10,IF(AND(E28-D28&gt;=2400,E28-D28&lt;=2599),11,IF(AND(E28-D28&gt;=2600,E28-D28&lt;=2799),12,"Formel erweitern!")))))))))))))))</f>
        <v/>
      </c>
      <c r="H28" s="3" t="str">
        <f>IF(F28="","",(IF(F28-G28&lt;=0,0,IF(G28="",F28,F28-G28))))</f>
        <v/>
      </c>
      <c r="I28" s="4" t="str">
        <f>IF(G28="","",H28*100/E28)</f>
        <v/>
      </c>
      <c r="J28" s="3" t="str">
        <f t="shared" si="0"/>
        <v/>
      </c>
      <c r="K28" s="5" t="str">
        <f>IF(F28="","",(IF(D28-E28&lt;=0,0,IF(D28-E28&lt;=50,1,IF(AND(D28-E28&gt;=51,D28-E28&lt;=100),2,IF(AND(D28-E28&gt;=101,D28-E28&lt;=150),3,IF(AND(D28-E28&gt;=151,D28-E28&lt;=200),4,IF(D28-E28&gt;=201,"ungenügend!",""))))))))</f>
        <v/>
      </c>
      <c r="L28" s="6" t="str">
        <f t="shared" si="1"/>
        <v/>
      </c>
    </row>
    <row r="29" spans="1:12" x14ac:dyDescent="0.25">
      <c r="A29" s="7"/>
      <c r="B29" s="8"/>
      <c r="C29" s="9"/>
      <c r="D29" s="7"/>
      <c r="E29" s="7"/>
      <c r="F29" s="7"/>
      <c r="G29" s="3" t="str">
        <f>IF(F29="","",(IF(E29-D29&lt;=399,0,IF(AND(E29-D29&gt;=400,E29-D29&lt;=599),1,IF(AND(E29-D29&gt;=600,E29-D29&lt;=799),2,IF(AND(E29-D29&gt;=800,E29-D29&lt;=999),3,IF(AND(E29-D29&gt;=1000,E29-D29&lt;=1199),4,IF(AND(E29-D29&gt;=1200,E29-D29&lt;=1399),5,IF(AND(E29-D29&gt;=1400,E29-D29&lt;=1599),6,IF(AND(E29-D29&gt;=1600,E29-D29&lt;=1799),7,IF(AND(E29-D29&gt;=1800,E29-D29&lt;=1999),8,IF(AND(E29-D29&gt;=2000,E29-D29&lt;=2199),9,IF(AND(E29-D29&gt;=2200,E29-D29&lt;=2399),10,IF(AND(E29-D29&gt;=2400,E29-D29&lt;=2599),11,IF(AND(E29-D29&gt;=2600,E29-D29&lt;=2799),12,"Formel erweitern!")))))))))))))))</f>
        <v/>
      </c>
      <c r="H29" s="3" t="str">
        <f>IF(F29="","",(IF(F29-G29&lt;=0,0,IF(G29="",F29,F29-G29))))</f>
        <v/>
      </c>
      <c r="I29" s="4" t="str">
        <f>IF(G29="","",H29*100/E29)</f>
        <v/>
      </c>
      <c r="J29" s="3" t="str">
        <f t="shared" si="0"/>
        <v/>
      </c>
      <c r="K29" s="5" t="str">
        <f>IF(F29="","",(IF(D29-E29&lt;=0,0,IF(D29-E29&lt;=50,1,IF(AND(D29-E29&gt;=51,D29-E29&lt;=100),2,IF(AND(D29-E29&gt;=101,D29-E29&lt;=150),3,IF(AND(D29-E29&gt;=151,D29-E29&lt;=200),4,IF(D29-E29&gt;=201,"ungenügend!",""))))))))</f>
        <v/>
      </c>
      <c r="L29" s="6" t="str">
        <f t="shared" si="1"/>
        <v/>
      </c>
    </row>
  </sheetData>
  <sheetProtection password="D883" sheet="1" objects="1" scenarios="1" selectLockedCells="1"/>
  <mergeCells count="3">
    <mergeCell ref="E3:K3"/>
    <mergeCell ref="A1:B1"/>
    <mergeCell ref="F1:H1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10-Min. Auswertung</vt:lpstr>
    </vt:vector>
  </TitlesOfParts>
  <Company>Stockstadt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mnsprofillehrer</dc:creator>
  <cp:lastModifiedBy>Stefanie Jochum</cp:lastModifiedBy>
  <cp:lastPrinted>2011-09-23T06:36:31Z</cp:lastPrinted>
  <dcterms:created xsi:type="dcterms:W3CDTF">2011-09-23T06:34:23Z</dcterms:created>
  <dcterms:modified xsi:type="dcterms:W3CDTF">2017-11-20T15:49:45Z</dcterms:modified>
</cp:coreProperties>
</file>