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10-Min. Auswertung" sheetId="1" r:id="rId1"/>
  </sheets>
  <calcPr calcId="124519"/>
</workbook>
</file>

<file path=xl/calcChain.xml><?xml version="1.0" encoding="utf-8"?>
<calcChain xmlns="http://schemas.openxmlformats.org/spreadsheetml/2006/main">
  <c r="K5" i="1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4"/>
  <c r="T1"/>
  <c r="H5" l="1"/>
  <c r="I5" s="1"/>
  <c r="J5" s="1"/>
  <c r="N5" s="1"/>
  <c r="L5"/>
  <c r="M5"/>
  <c r="H6"/>
  <c r="I6" s="1"/>
  <c r="L6"/>
  <c r="M6"/>
  <c r="H7"/>
  <c r="L7"/>
  <c r="M7"/>
  <c r="H8"/>
  <c r="I8" s="1"/>
  <c r="J8" s="1"/>
  <c r="L8"/>
  <c r="M8"/>
  <c r="N8"/>
  <c r="H9"/>
  <c r="I9" s="1"/>
  <c r="J9" s="1"/>
  <c r="L9"/>
  <c r="M9"/>
  <c r="H10"/>
  <c r="J10" s="1"/>
  <c r="I10"/>
  <c r="L10"/>
  <c r="N10" s="1"/>
  <c r="M10"/>
  <c r="H11"/>
  <c r="J11" s="1"/>
  <c r="I11"/>
  <c r="L11"/>
  <c r="N11" s="1"/>
  <c r="M11"/>
  <c r="H12"/>
  <c r="I12"/>
  <c r="J12"/>
  <c r="L12"/>
  <c r="M12"/>
  <c r="N12"/>
  <c r="H13"/>
  <c r="I13"/>
  <c r="J13"/>
  <c r="L13"/>
  <c r="M13"/>
  <c r="N13"/>
  <c r="H14"/>
  <c r="J14" s="1"/>
  <c r="I14"/>
  <c r="L14"/>
  <c r="N14" s="1"/>
  <c r="M14"/>
  <c r="H15"/>
  <c r="J15" s="1"/>
  <c r="I15"/>
  <c r="L15"/>
  <c r="N15" s="1"/>
  <c r="M15"/>
  <c r="H16"/>
  <c r="I16"/>
  <c r="J16"/>
  <c r="L16"/>
  <c r="M16"/>
  <c r="N16"/>
  <c r="H17"/>
  <c r="I17"/>
  <c r="J17"/>
  <c r="L17"/>
  <c r="M17"/>
  <c r="N17"/>
  <c r="H18"/>
  <c r="J18" s="1"/>
  <c r="I18"/>
  <c r="L18"/>
  <c r="N18" s="1"/>
  <c r="M18"/>
  <c r="H19"/>
  <c r="J19" s="1"/>
  <c r="I19"/>
  <c r="L19"/>
  <c r="N19" s="1"/>
  <c r="M19"/>
  <c r="H20"/>
  <c r="I20"/>
  <c r="J20"/>
  <c r="L20"/>
  <c r="M20"/>
  <c r="N20"/>
  <c r="H21"/>
  <c r="I21"/>
  <c r="J21"/>
  <c r="L21"/>
  <c r="M21"/>
  <c r="N21"/>
  <c r="H22"/>
  <c r="J22" s="1"/>
  <c r="I22"/>
  <c r="L22"/>
  <c r="N22" s="1"/>
  <c r="M22"/>
  <c r="H23"/>
  <c r="J23" s="1"/>
  <c r="I23"/>
  <c r="L23"/>
  <c r="N23" s="1"/>
  <c r="M23"/>
  <c r="H24"/>
  <c r="I24"/>
  <c r="J24"/>
  <c r="L24"/>
  <c r="M24"/>
  <c r="N24"/>
  <c r="H25"/>
  <c r="I25"/>
  <c r="J25"/>
  <c r="L25"/>
  <c r="M25"/>
  <c r="N25"/>
  <c r="H26"/>
  <c r="J26" s="1"/>
  <c r="I26"/>
  <c r="L26"/>
  <c r="N26" s="1"/>
  <c r="M26"/>
  <c r="H27"/>
  <c r="J27" s="1"/>
  <c r="I27"/>
  <c r="L27"/>
  <c r="N27" s="1"/>
  <c r="M27"/>
  <c r="H28"/>
  <c r="I28"/>
  <c r="J28"/>
  <c r="L28"/>
  <c r="M28"/>
  <c r="N28"/>
  <c r="H29"/>
  <c r="I29"/>
  <c r="J29" s="1"/>
  <c r="L29"/>
  <c r="M29"/>
  <c r="M4"/>
  <c r="L4"/>
  <c r="H4"/>
  <c r="I4" s="1"/>
  <c r="N9" l="1"/>
  <c r="I7"/>
  <c r="J7" s="1"/>
  <c r="N7" s="1"/>
  <c r="J6"/>
  <c r="N29"/>
  <c r="N6"/>
  <c r="J4"/>
  <c r="N4" s="1"/>
  <c r="N30" l="1"/>
</calcChain>
</file>

<file path=xl/sharedStrings.xml><?xml version="1.0" encoding="utf-8"?>
<sst xmlns="http://schemas.openxmlformats.org/spreadsheetml/2006/main" count="17" uniqueCount="17">
  <si>
    <t>Schülername:</t>
  </si>
  <si>
    <t>Klasse:</t>
  </si>
  <si>
    <t>Nr.</t>
  </si>
  <si>
    <t>Datum</t>
  </si>
  <si>
    <t>geforderte Anschläge</t>
  </si>
  <si>
    <t>erbrachte Anschläge</t>
  </si>
  <si>
    <t>Fehler</t>
  </si>
  <si>
    <t>Fehler-abzug</t>
  </si>
  <si>
    <t>insg. Fehler</t>
  </si>
  <si>
    <t>Fehler-anteil</t>
  </si>
  <si>
    <t>Punkte</t>
  </si>
  <si>
    <t>Punktabzug</t>
  </si>
  <si>
    <t>Zw.-Punkte</t>
  </si>
  <si>
    <t>Textinhalt</t>
  </si>
  <si>
    <t>Punktzusatz</t>
  </si>
  <si>
    <t>Cheat?</t>
  </si>
  <si>
    <t>Diagrammübersicht von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</si>
</sst>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vertical="center" wrapText="1"/>
    </xf>
    <xf numFmtId="1" fontId="0" fillId="0" borderId="4" xfId="0" applyNumberFormat="1" applyBorder="1" applyAlignment="1" applyProtection="1">
      <alignment vertical="center"/>
      <protection locked="0"/>
    </xf>
    <xf numFmtId="14" fontId="0" fillId="0" borderId="4" xfId="0" applyNumberFormat="1" applyBorder="1" applyAlignment="1" applyProtection="1">
      <alignment vertical="center"/>
      <protection locked="0"/>
    </xf>
    <xf numFmtId="49" fontId="0" fillId="0" borderId="4" xfId="0" applyNumberFormat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6" borderId="4" xfId="0" applyFont="1" applyFill="1" applyBorder="1" applyAlignment="1">
      <alignment vertical="center" wrapText="1"/>
    </xf>
    <xf numFmtId="0" fontId="1" fillId="8" borderId="4" xfId="0" applyFont="1" applyFill="1" applyBorder="1" applyAlignment="1">
      <alignment vertical="center" wrapText="1"/>
    </xf>
    <xf numFmtId="0" fontId="1" fillId="9" borderId="4" xfId="0" applyFont="1" applyFill="1" applyBorder="1" applyAlignment="1">
      <alignment vertical="center" wrapText="1"/>
    </xf>
    <xf numFmtId="1" fontId="1" fillId="4" borderId="4" xfId="0" applyNumberFormat="1" applyFont="1" applyFill="1" applyBorder="1" applyAlignment="1">
      <alignment horizontal="center" vertical="center"/>
    </xf>
    <xf numFmtId="1" fontId="1" fillId="4" borderId="6" xfId="0" applyNumberFormat="1" applyFont="1" applyFill="1" applyBorder="1" applyAlignment="1">
      <alignment horizontal="center" vertical="center"/>
    </xf>
    <xf numFmtId="1" fontId="1" fillId="7" borderId="5" xfId="0" applyNumberFormat="1" applyFont="1" applyFill="1" applyBorder="1"/>
    <xf numFmtId="0" fontId="0" fillId="5" borderId="4" xfId="0" applyFill="1" applyBorder="1" applyAlignment="1">
      <alignment vertical="center"/>
    </xf>
    <xf numFmtId="164" fontId="0" fillId="5" borderId="4" xfId="0" applyNumberFormat="1" applyFill="1" applyBorder="1" applyAlignment="1">
      <alignment vertical="center"/>
    </xf>
    <xf numFmtId="1" fontId="0" fillId="5" borderId="4" xfId="0" applyNumberForma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2" fillId="0" borderId="0" xfId="1" applyAlignment="1">
      <alignment horizontal="right"/>
    </xf>
    <xf numFmtId="0" fontId="2" fillId="0" borderId="0" xfId="1" applyAlignment="1">
      <alignment horizontal="left"/>
    </xf>
  </cellXfs>
  <cellStyles count="2">
    <cellStyle name="Standard" xfId="0" builtinId="0"/>
    <cellStyle name="Überschrift" xfId="1" builtinId="1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/>
            </a:pPr>
            <a:r>
              <a:rPr lang="de-DE">
                <a:solidFill>
                  <a:schemeClr val="accent2"/>
                </a:solidFill>
              </a:rPr>
              <a:t>Geforderte </a:t>
            </a:r>
            <a:r>
              <a:rPr lang="de-DE"/>
              <a:t>und </a:t>
            </a:r>
            <a:r>
              <a:rPr lang="de-DE">
                <a:solidFill>
                  <a:schemeClr val="accent3">
                    <a:lumMod val="75000"/>
                  </a:schemeClr>
                </a:solidFill>
              </a:rPr>
              <a:t>erbrachte </a:t>
            </a:r>
            <a:r>
              <a:rPr lang="de-DE"/>
              <a:t>Anschläge</a:t>
            </a:r>
          </a:p>
        </c:rich>
      </c:tx>
      <c:layout>
        <c:manualLayout>
          <c:xMode val="edge"/>
          <c:yMode val="edge"/>
          <c:x val="5.2329627998860415E-2"/>
          <c:y val="3.207545899055754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'10-Min. Auswertung'!$D$3</c:f>
              <c:strCache>
                <c:ptCount val="1"/>
                <c:pt idx="0">
                  <c:v>geforderte Anschläge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/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val>
            <c:numRef>
              <c:f>'10-Min. Auswertung'!$D$4:$D$29</c:f>
              <c:numCache>
                <c:formatCode>0</c:formatCode>
                <c:ptCount val="26"/>
              </c:numCache>
            </c:numRef>
          </c:val>
        </c:ser>
        <c:ser>
          <c:idx val="1"/>
          <c:order val="1"/>
          <c:tx>
            <c:strRef>
              <c:f>'10-Min. Auswertung'!$E$3</c:f>
              <c:strCache>
                <c:ptCount val="1"/>
                <c:pt idx="0">
                  <c:v>erbrachte Anschläge</c:v>
                </c:pt>
              </c:strCache>
            </c:strRef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triangle"/>
            <c:size val="9"/>
            <c:spPr>
              <a:solidFill>
                <a:schemeClr val="accent3"/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val>
            <c:numRef>
              <c:f>'10-Min. Auswertung'!$E$4:$E$29</c:f>
              <c:numCache>
                <c:formatCode>0</c:formatCode>
                <c:ptCount val="26"/>
              </c:numCache>
            </c:numRef>
          </c:val>
        </c:ser>
        <c:marker val="1"/>
        <c:axId val="111095168"/>
        <c:axId val="114021888"/>
      </c:lineChart>
      <c:catAx>
        <c:axId val="111095168"/>
        <c:scaling>
          <c:orientation val="minMax"/>
        </c:scaling>
        <c:axPos val="b"/>
        <c:tickLblPos val="nextTo"/>
        <c:crossAx val="114021888"/>
        <c:crosses val="autoZero"/>
        <c:auto val="1"/>
        <c:lblAlgn val="ctr"/>
        <c:lblOffset val="100"/>
      </c:catAx>
      <c:valAx>
        <c:axId val="114021888"/>
        <c:scaling>
          <c:orientation val="minMax"/>
        </c:scaling>
        <c:axPos val="l"/>
        <c:majorGridlines/>
        <c:numFmt formatCode="0" sourceLinked="1"/>
        <c:tickLblPos val="nextTo"/>
        <c:crossAx val="1110951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/>
            </a:pPr>
            <a:r>
              <a:rPr lang="de-DE">
                <a:solidFill>
                  <a:schemeClr val="accent1"/>
                </a:solidFill>
              </a:rPr>
              <a:t>Tippfehler</a:t>
            </a:r>
            <a:r>
              <a:rPr lang="de-DE" baseline="0">
                <a:solidFill>
                  <a:schemeClr val="accent1"/>
                </a:solidFill>
              </a:rPr>
              <a:t> </a:t>
            </a:r>
            <a:r>
              <a:rPr lang="de-DE" baseline="0"/>
              <a:t>und </a:t>
            </a:r>
            <a:r>
              <a:rPr lang="de-DE" baseline="0">
                <a:solidFill>
                  <a:schemeClr val="accent6">
                    <a:lumMod val="75000"/>
                  </a:schemeClr>
                </a:solidFill>
              </a:rPr>
              <a:t>Cheats</a:t>
            </a:r>
            <a:endParaRPr lang="de-DE">
              <a:solidFill>
                <a:schemeClr val="accent6">
                  <a:lumMod val="75000"/>
                </a:schemeClr>
              </a:solidFill>
            </a:endParaRPr>
          </a:p>
        </c:rich>
      </c:tx>
      <c:layout>
        <c:manualLayout>
          <c:xMode val="edge"/>
          <c:yMode val="edge"/>
          <c:x val="3.5243323995912471E-2"/>
          <c:y val="2.7755103824850011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'10-Min. Auswertung'!$F$3</c:f>
              <c:strCache>
                <c:ptCount val="1"/>
                <c:pt idx="0">
                  <c:v>Fehler</c:v>
                </c:pt>
              </c:strCache>
            </c:strRef>
          </c:tx>
          <c:spPr>
            <a:ln>
              <a:solidFill>
                <a:schemeClr val="accent5">
                  <a:lumMod val="75000"/>
                </a:schemeClr>
              </a:solidFill>
            </a:ln>
          </c:spPr>
          <c:marker>
            <c:symbol val="circle"/>
            <c:size val="7"/>
            <c:spPr>
              <a:solidFill>
                <a:schemeClr val="accent5"/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</c:marker>
          <c:val>
            <c:numRef>
              <c:f>'10-Min. Auswertung'!$F$4:$F$29</c:f>
              <c:numCache>
                <c:formatCode>0</c:formatCode>
                <c:ptCount val="26"/>
              </c:numCache>
            </c:numRef>
          </c:val>
        </c:ser>
        <c:ser>
          <c:idx val="1"/>
          <c:order val="1"/>
          <c:tx>
            <c:strRef>
              <c:f>'10-Min. Auswertung'!$G$3</c:f>
              <c:strCache>
                <c:ptCount val="1"/>
                <c:pt idx="0">
                  <c:v>Cheat?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diamond"/>
            <c:size val="9"/>
            <c:spPr>
              <a:solidFill>
                <a:schemeClr val="accent6"/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val>
            <c:numRef>
              <c:f>'10-Min. Auswertung'!$G$4:$G$29</c:f>
              <c:numCache>
                <c:formatCode>0</c:formatCode>
                <c:ptCount val="26"/>
              </c:numCache>
            </c:numRef>
          </c:val>
        </c:ser>
        <c:marker val="1"/>
        <c:axId val="114071040"/>
        <c:axId val="114072960"/>
      </c:lineChart>
      <c:catAx>
        <c:axId val="114071040"/>
        <c:scaling>
          <c:orientation val="minMax"/>
        </c:scaling>
        <c:axPos val="b"/>
        <c:tickLblPos val="nextTo"/>
        <c:crossAx val="114072960"/>
        <c:crosses val="autoZero"/>
        <c:auto val="1"/>
        <c:lblAlgn val="ctr"/>
        <c:lblOffset val="100"/>
      </c:catAx>
      <c:valAx>
        <c:axId val="114072960"/>
        <c:scaling>
          <c:orientation val="minMax"/>
        </c:scaling>
        <c:axPos val="l"/>
        <c:majorGridlines/>
        <c:numFmt formatCode="0" sourceLinked="1"/>
        <c:tickLblPos val="nextTo"/>
        <c:crossAx val="1140710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123264</xdr:colOff>
      <xdr:row>2</xdr:row>
      <xdr:rowOff>57630</xdr:rowOff>
    </xdr:from>
    <xdr:to>
      <xdr:col>24</xdr:col>
      <xdr:colOff>530679</xdr:colOff>
      <xdr:row>13</xdr:row>
      <xdr:rowOff>147278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123265</xdr:colOff>
      <xdr:row>14</xdr:row>
      <xdr:rowOff>95249</xdr:rowOff>
    </xdr:from>
    <xdr:to>
      <xdr:col>24</xdr:col>
      <xdr:colOff>544287</xdr:colOff>
      <xdr:row>28</xdr:row>
      <xdr:rowOff>173690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0"/>
  <sheetViews>
    <sheetView showGridLines="0" tabSelected="1" view="pageBreakPreview" zoomScaleNormal="85" zoomScaleSheetLayoutView="100" workbookViewId="0">
      <selection activeCell="C1" sqref="C1:J1"/>
    </sheetView>
  </sheetViews>
  <sheetFormatPr baseColWidth="10" defaultRowHeight="15"/>
  <cols>
    <col min="1" max="1" width="3.7109375" bestFit="1" customWidth="1"/>
    <col min="2" max="2" width="10.140625" bestFit="1" customWidth="1"/>
    <col min="3" max="3" width="20.42578125" customWidth="1"/>
    <col min="4" max="4" width="10.5703125" bestFit="1" customWidth="1"/>
    <col min="5" max="5" width="10" bestFit="1" customWidth="1"/>
    <col min="6" max="6" width="6.7109375" bestFit="1" customWidth="1"/>
    <col min="7" max="7" width="7.140625" bestFit="1" customWidth="1"/>
    <col min="8" max="8" width="7.42578125" bestFit="1" customWidth="1"/>
    <col min="9" max="9" width="6.7109375" bestFit="1" customWidth="1"/>
    <col min="10" max="10" width="7.42578125" bestFit="1" customWidth="1"/>
    <col min="11" max="11" width="7.28515625" bestFit="1" customWidth="1"/>
    <col min="12" max="12" width="12.28515625" bestFit="1" customWidth="1"/>
    <col min="13" max="13" width="11.5703125" bestFit="1" customWidth="1"/>
    <col min="14" max="14" width="7.28515625" bestFit="1" customWidth="1"/>
  </cols>
  <sheetData>
    <row r="1" spans="1:24" ht="30" customHeight="1">
      <c r="A1" s="17" t="s">
        <v>0</v>
      </c>
      <c r="B1" s="18"/>
      <c r="C1" s="19"/>
      <c r="D1" s="20"/>
      <c r="E1" s="20"/>
      <c r="F1" s="20"/>
      <c r="G1" s="20"/>
      <c r="H1" s="20"/>
      <c r="I1" s="20"/>
      <c r="J1" s="21"/>
      <c r="M1" s="7" t="s">
        <v>1</v>
      </c>
      <c r="N1" s="5"/>
      <c r="P1" s="22" t="s">
        <v>16</v>
      </c>
      <c r="Q1" s="22"/>
      <c r="R1" s="22"/>
      <c r="S1" s="22"/>
      <c r="T1" s="23">
        <f>C1</f>
        <v>0</v>
      </c>
      <c r="U1" s="23"/>
      <c r="V1" s="23"/>
      <c r="W1" s="23"/>
      <c r="X1" s="23"/>
    </row>
    <row r="3" spans="1:24" s="1" customFormat="1" ht="30">
      <c r="A3" s="7" t="s">
        <v>2</v>
      </c>
      <c r="B3" s="7" t="s">
        <v>3</v>
      </c>
      <c r="C3" s="7" t="s">
        <v>13</v>
      </c>
      <c r="D3" s="6" t="s">
        <v>4</v>
      </c>
      <c r="E3" s="10" t="s">
        <v>5</v>
      </c>
      <c r="F3" s="8" t="s">
        <v>6</v>
      </c>
      <c r="G3" s="9" t="s">
        <v>15</v>
      </c>
      <c r="H3" s="7" t="s">
        <v>7</v>
      </c>
      <c r="I3" s="7" t="s">
        <v>8</v>
      </c>
      <c r="J3" s="7" t="s">
        <v>9</v>
      </c>
      <c r="K3" s="7" t="s">
        <v>12</v>
      </c>
      <c r="L3" s="7" t="s">
        <v>11</v>
      </c>
      <c r="M3" s="7" t="s">
        <v>14</v>
      </c>
      <c r="N3" s="7" t="s">
        <v>10</v>
      </c>
    </row>
    <row r="4" spans="1:24">
      <c r="A4" s="2"/>
      <c r="B4" s="3"/>
      <c r="C4" s="4"/>
      <c r="D4" s="2"/>
      <c r="E4" s="2"/>
      <c r="F4" s="2"/>
      <c r="G4" s="2"/>
      <c r="H4" s="14" t="str">
        <f>IF(F4="","",(IF(E4-D4&lt;=399,0,IF(AND(E4-D4&gt;=400,E4-D4&lt;=599),1,IF(AND(E4-D4&gt;=600,E4-D4&lt;=799),2,IF(AND(E4-D4&gt;=800,E4-D4&lt;=999),3,IF(AND(E4-D4&gt;=1000,E4-D4&lt;=1199),4,IF(AND(E4-D4&gt;=1200,E4-D4&lt;=1399),5,IF(AND(E4-D4&gt;=1400,E4-D4&lt;=1599),6,IF(AND(E4-D4&gt;=1600,E4-D4&lt;=1799),7,IF(AND(E4-D4&gt;=1800,E4-D4&lt;=1999),8,IF(AND(E4-D4&gt;=2000,E4-D4&lt;=2199),9,IF(AND(E4-D4&gt;=2200,E4-D4&lt;=2399),10,IF(AND(E4-D4&gt;=2400,E4-D4&lt;=2599),11,IF(AND(E4-D4&gt;=2600,E4-D4&lt;=2799),12,"Formel erweitern!")))))))))))))))</f>
        <v/>
      </c>
      <c r="I4" s="14" t="str">
        <f>IF(F4="","",(IF(F4-H4&lt;=0,0,IF(H4="",F4,F4-H4))))</f>
        <v/>
      </c>
      <c r="J4" s="15" t="str">
        <f>IF(H4="","",I4*100/E4)</f>
        <v/>
      </c>
      <c r="K4" s="14" t="str">
        <f>IF(H4="","",IF(J4&lt;=0.2,5,IF(J4&lt;=0.4,4,IF(J4&lt;=0.6,3,IF(J4&lt;=0.8,2,IF(J4&lt;=1,1,IF(J4&gt;1,0,0)))))))</f>
        <v/>
      </c>
      <c r="L4" s="16" t="str">
        <f>IF($F4="","",(IF($D4-$E4&lt;=0,0,IF($D4-$E4&lt;=50,1,IF(AND($D4-$E4&gt;=51,$D4-$E4&lt;=100),2,IF(AND($D4-$E4&gt;=101,$D4-$E4&lt;=150),3,IF(AND($D4-$E4&gt;=151,$D4-$E4&lt;=200),4,IF($D4-$E4&gt;=201,"Nullnummer",""))))))))</f>
        <v/>
      </c>
      <c r="M4" s="16" t="str">
        <f>IF($F4="","",(IF($E4-$D4&gt;=12000,5,IF($E4-$D4&gt;=1000,5,IF($E4-$D4&gt;=800,4,IF($E4-$D4&gt;=600,3,IF($E4-$D4&gt;=400,2,IF($E4-$D4&gt;=200,1,0))))))))</f>
        <v/>
      </c>
      <c r="N4" s="11" t="str">
        <f>IF($L4="","",(IF($L4="Nullnummer",0,(IF($K4-$L4-G4&lt;0,0,$K4-$L4-$G4+$M4)))))</f>
        <v/>
      </c>
    </row>
    <row r="5" spans="1:24">
      <c r="A5" s="2"/>
      <c r="B5" s="3"/>
      <c r="C5" s="4"/>
      <c r="D5" s="2"/>
      <c r="E5" s="2"/>
      <c r="F5" s="2"/>
      <c r="G5" s="2"/>
      <c r="H5" s="14" t="str">
        <f t="shared" ref="H5:H29" si="0">IF(F5="","",(IF(E5-D5&lt;=399,0,IF(AND(E5-D5&gt;=400,E5-D5&lt;=599),1,IF(AND(E5-D5&gt;=600,E5-D5&lt;=799),2,IF(AND(E5-D5&gt;=800,E5-D5&lt;=999),3,IF(AND(E5-D5&gt;=1000,E5-D5&lt;=1199),4,IF(AND(E5-D5&gt;=1200,E5-D5&lt;=1399),5,IF(AND(E5-D5&gt;=1400,E5-D5&lt;=1599),6,IF(AND(E5-D5&gt;=1600,E5-D5&lt;=1799),7,IF(AND(E5-D5&gt;=1800,E5-D5&lt;=1999),8,IF(AND(E5-D5&gt;=2000,E5-D5&lt;=2199),9,IF(AND(E5-D5&gt;=2200,E5-D5&lt;=2399),10,IF(AND(E5-D5&gt;=2400,E5-D5&lt;=2599),11,IF(AND(E5-D5&gt;=2600,E5-D5&lt;=2799),12,"Formel erweitern!")))))))))))))))</f>
        <v/>
      </c>
      <c r="I5" s="14" t="str">
        <f t="shared" ref="I5:I29" si="1">IF(F5="","",(IF(F5-H5&lt;=0,0,IF(H5="",F5,F5-H5))))</f>
        <v/>
      </c>
      <c r="J5" s="15" t="str">
        <f t="shared" ref="J5:J29" si="2">IF(H5="","",I5*100/E5)</f>
        <v/>
      </c>
      <c r="K5" s="14" t="str">
        <f t="shared" ref="K5:K29" si="3">IF(H5="","",IF(J5&lt;=0.2,5,IF(J5&lt;=0.4,4,IF(J5&lt;=0.6,3,IF(J5&lt;=0.8,2,IF(J5&lt;=1,1,IF(J5&gt;1,0,0)))))))</f>
        <v/>
      </c>
      <c r="L5" s="16" t="str">
        <f t="shared" ref="L5:L29" si="4">IF($F5="","",(IF($D5-$E5&lt;=0,0,IF($D5-$E5&lt;=50,1,IF(AND($D5-$E5&gt;=51,$D5-$E5&lt;=100),2,IF(AND($D5-$E5&gt;=101,$D5-$E5&lt;=150),3,IF(AND($D5-$E5&gt;=151,$D5-$E5&lt;=200),4,IF($D5-$E5&gt;=201,"Nullnummer",""))))))))</f>
        <v/>
      </c>
      <c r="M5" s="16" t="str">
        <f t="shared" ref="M5:M29" si="5">IF($F5="","",(IF($E5-$D5&gt;=12000,5,IF($E5-$D5&gt;=1000,5,IF($E5-$D5&gt;=800,4,IF($E5-$D5&gt;=600,3,IF($E5-$D5&gt;=400,2,IF($E5-$D5&gt;=200,1,0))))))))</f>
        <v/>
      </c>
      <c r="N5" s="11" t="str">
        <f t="shared" ref="N5:N29" si="6">IF($L5="","",(IF($L5="Nullnummer",0,(IF($K5-$L5-G5&lt;0,0,$K5-$L5-$G5+$M5)))))</f>
        <v/>
      </c>
    </row>
    <row r="6" spans="1:24">
      <c r="A6" s="2"/>
      <c r="B6" s="3"/>
      <c r="C6" s="4"/>
      <c r="D6" s="2"/>
      <c r="E6" s="2"/>
      <c r="F6" s="2"/>
      <c r="G6" s="2"/>
      <c r="H6" s="14" t="str">
        <f t="shared" si="0"/>
        <v/>
      </c>
      <c r="I6" s="14" t="str">
        <f t="shared" si="1"/>
        <v/>
      </c>
      <c r="J6" s="15" t="str">
        <f t="shared" si="2"/>
        <v/>
      </c>
      <c r="K6" s="14" t="str">
        <f t="shared" si="3"/>
        <v/>
      </c>
      <c r="L6" s="16" t="str">
        <f t="shared" si="4"/>
        <v/>
      </c>
      <c r="M6" s="16" t="str">
        <f t="shared" si="5"/>
        <v/>
      </c>
      <c r="N6" s="11" t="str">
        <f t="shared" si="6"/>
        <v/>
      </c>
    </row>
    <row r="7" spans="1:24">
      <c r="A7" s="2"/>
      <c r="B7" s="3"/>
      <c r="C7" s="4"/>
      <c r="D7" s="2"/>
      <c r="E7" s="2"/>
      <c r="F7" s="2"/>
      <c r="G7" s="2"/>
      <c r="H7" s="14" t="str">
        <f t="shared" si="0"/>
        <v/>
      </c>
      <c r="I7" s="14" t="str">
        <f t="shared" si="1"/>
        <v/>
      </c>
      <c r="J7" s="15" t="str">
        <f t="shared" si="2"/>
        <v/>
      </c>
      <c r="K7" s="14" t="str">
        <f t="shared" si="3"/>
        <v/>
      </c>
      <c r="L7" s="16" t="str">
        <f t="shared" si="4"/>
        <v/>
      </c>
      <c r="M7" s="16" t="str">
        <f t="shared" si="5"/>
        <v/>
      </c>
      <c r="N7" s="11" t="str">
        <f t="shared" si="6"/>
        <v/>
      </c>
    </row>
    <row r="8" spans="1:24">
      <c r="A8" s="2"/>
      <c r="B8" s="3"/>
      <c r="C8" s="4"/>
      <c r="D8" s="2"/>
      <c r="E8" s="2"/>
      <c r="F8" s="2"/>
      <c r="G8" s="2"/>
      <c r="H8" s="14" t="str">
        <f t="shared" si="0"/>
        <v/>
      </c>
      <c r="I8" s="14" t="str">
        <f t="shared" si="1"/>
        <v/>
      </c>
      <c r="J8" s="15" t="str">
        <f t="shared" si="2"/>
        <v/>
      </c>
      <c r="K8" s="14" t="str">
        <f t="shared" si="3"/>
        <v/>
      </c>
      <c r="L8" s="16" t="str">
        <f t="shared" si="4"/>
        <v/>
      </c>
      <c r="M8" s="16" t="str">
        <f t="shared" si="5"/>
        <v/>
      </c>
      <c r="N8" s="11" t="str">
        <f t="shared" si="6"/>
        <v/>
      </c>
    </row>
    <row r="9" spans="1:24">
      <c r="A9" s="2"/>
      <c r="B9" s="3"/>
      <c r="C9" s="4"/>
      <c r="D9" s="2"/>
      <c r="E9" s="2"/>
      <c r="F9" s="2"/>
      <c r="G9" s="2"/>
      <c r="H9" s="14" t="str">
        <f t="shared" si="0"/>
        <v/>
      </c>
      <c r="I9" s="14" t="str">
        <f t="shared" si="1"/>
        <v/>
      </c>
      <c r="J9" s="15" t="str">
        <f t="shared" si="2"/>
        <v/>
      </c>
      <c r="K9" s="14" t="str">
        <f t="shared" si="3"/>
        <v/>
      </c>
      <c r="L9" s="16" t="str">
        <f t="shared" si="4"/>
        <v/>
      </c>
      <c r="M9" s="16" t="str">
        <f t="shared" si="5"/>
        <v/>
      </c>
      <c r="N9" s="11" t="str">
        <f t="shared" si="6"/>
        <v/>
      </c>
    </row>
    <row r="10" spans="1:24">
      <c r="A10" s="2"/>
      <c r="B10" s="3"/>
      <c r="C10" s="4"/>
      <c r="D10" s="2"/>
      <c r="E10" s="2"/>
      <c r="F10" s="2"/>
      <c r="G10" s="2"/>
      <c r="H10" s="14" t="str">
        <f t="shared" si="0"/>
        <v/>
      </c>
      <c r="I10" s="14" t="str">
        <f t="shared" si="1"/>
        <v/>
      </c>
      <c r="J10" s="15" t="str">
        <f t="shared" si="2"/>
        <v/>
      </c>
      <c r="K10" s="14" t="str">
        <f t="shared" si="3"/>
        <v/>
      </c>
      <c r="L10" s="16" t="str">
        <f t="shared" si="4"/>
        <v/>
      </c>
      <c r="M10" s="16" t="str">
        <f t="shared" si="5"/>
        <v/>
      </c>
      <c r="N10" s="11" t="str">
        <f t="shared" si="6"/>
        <v/>
      </c>
    </row>
    <row r="11" spans="1:24">
      <c r="A11" s="2"/>
      <c r="B11" s="3"/>
      <c r="C11" s="4"/>
      <c r="D11" s="2"/>
      <c r="E11" s="2"/>
      <c r="F11" s="2"/>
      <c r="G11" s="2"/>
      <c r="H11" s="14" t="str">
        <f t="shared" si="0"/>
        <v/>
      </c>
      <c r="I11" s="14" t="str">
        <f t="shared" si="1"/>
        <v/>
      </c>
      <c r="J11" s="15" t="str">
        <f t="shared" si="2"/>
        <v/>
      </c>
      <c r="K11" s="14" t="str">
        <f t="shared" si="3"/>
        <v/>
      </c>
      <c r="L11" s="16" t="str">
        <f t="shared" si="4"/>
        <v/>
      </c>
      <c r="M11" s="16" t="str">
        <f t="shared" si="5"/>
        <v/>
      </c>
      <c r="N11" s="11" t="str">
        <f t="shared" si="6"/>
        <v/>
      </c>
    </row>
    <row r="12" spans="1:24">
      <c r="A12" s="2"/>
      <c r="B12" s="3"/>
      <c r="C12" s="4"/>
      <c r="D12" s="2"/>
      <c r="E12" s="2"/>
      <c r="F12" s="2"/>
      <c r="G12" s="2"/>
      <c r="H12" s="14" t="str">
        <f t="shared" si="0"/>
        <v/>
      </c>
      <c r="I12" s="14" t="str">
        <f t="shared" si="1"/>
        <v/>
      </c>
      <c r="J12" s="15" t="str">
        <f t="shared" si="2"/>
        <v/>
      </c>
      <c r="K12" s="14" t="str">
        <f t="shared" si="3"/>
        <v/>
      </c>
      <c r="L12" s="16" t="str">
        <f t="shared" si="4"/>
        <v/>
      </c>
      <c r="M12" s="16" t="str">
        <f t="shared" si="5"/>
        <v/>
      </c>
      <c r="N12" s="11" t="str">
        <f t="shared" si="6"/>
        <v/>
      </c>
    </row>
    <row r="13" spans="1:24">
      <c r="A13" s="2"/>
      <c r="B13" s="3"/>
      <c r="C13" s="4"/>
      <c r="D13" s="2"/>
      <c r="E13" s="2"/>
      <c r="F13" s="2"/>
      <c r="G13" s="2"/>
      <c r="H13" s="14" t="str">
        <f t="shared" si="0"/>
        <v/>
      </c>
      <c r="I13" s="14" t="str">
        <f t="shared" si="1"/>
        <v/>
      </c>
      <c r="J13" s="15" t="str">
        <f t="shared" si="2"/>
        <v/>
      </c>
      <c r="K13" s="14" t="str">
        <f t="shared" si="3"/>
        <v/>
      </c>
      <c r="L13" s="16" t="str">
        <f t="shared" si="4"/>
        <v/>
      </c>
      <c r="M13" s="16" t="str">
        <f t="shared" si="5"/>
        <v/>
      </c>
      <c r="N13" s="11" t="str">
        <f t="shared" si="6"/>
        <v/>
      </c>
    </row>
    <row r="14" spans="1:24">
      <c r="A14" s="2"/>
      <c r="B14" s="3"/>
      <c r="C14" s="4"/>
      <c r="D14" s="2"/>
      <c r="E14" s="2"/>
      <c r="F14" s="2"/>
      <c r="G14" s="2"/>
      <c r="H14" s="14" t="str">
        <f t="shared" si="0"/>
        <v/>
      </c>
      <c r="I14" s="14" t="str">
        <f t="shared" si="1"/>
        <v/>
      </c>
      <c r="J14" s="15" t="str">
        <f t="shared" si="2"/>
        <v/>
      </c>
      <c r="K14" s="14" t="str">
        <f t="shared" si="3"/>
        <v/>
      </c>
      <c r="L14" s="16" t="str">
        <f t="shared" si="4"/>
        <v/>
      </c>
      <c r="M14" s="16" t="str">
        <f t="shared" si="5"/>
        <v/>
      </c>
      <c r="N14" s="11" t="str">
        <f t="shared" si="6"/>
        <v/>
      </c>
    </row>
    <row r="15" spans="1:24">
      <c r="A15" s="2"/>
      <c r="B15" s="3"/>
      <c r="C15" s="4"/>
      <c r="D15" s="2"/>
      <c r="E15" s="2"/>
      <c r="F15" s="2"/>
      <c r="G15" s="2"/>
      <c r="H15" s="14" t="str">
        <f t="shared" si="0"/>
        <v/>
      </c>
      <c r="I15" s="14" t="str">
        <f t="shared" si="1"/>
        <v/>
      </c>
      <c r="J15" s="15" t="str">
        <f t="shared" si="2"/>
        <v/>
      </c>
      <c r="K15" s="14" t="str">
        <f t="shared" si="3"/>
        <v/>
      </c>
      <c r="L15" s="16" t="str">
        <f t="shared" si="4"/>
        <v/>
      </c>
      <c r="M15" s="16" t="str">
        <f t="shared" si="5"/>
        <v/>
      </c>
      <c r="N15" s="11" t="str">
        <f t="shared" si="6"/>
        <v/>
      </c>
    </row>
    <row r="16" spans="1:24">
      <c r="A16" s="2"/>
      <c r="B16" s="3"/>
      <c r="C16" s="4"/>
      <c r="D16" s="2"/>
      <c r="E16" s="2"/>
      <c r="F16" s="2"/>
      <c r="G16" s="2"/>
      <c r="H16" s="14" t="str">
        <f t="shared" si="0"/>
        <v/>
      </c>
      <c r="I16" s="14" t="str">
        <f t="shared" si="1"/>
        <v/>
      </c>
      <c r="J16" s="15" t="str">
        <f t="shared" si="2"/>
        <v/>
      </c>
      <c r="K16" s="14" t="str">
        <f t="shared" si="3"/>
        <v/>
      </c>
      <c r="L16" s="16" t="str">
        <f t="shared" si="4"/>
        <v/>
      </c>
      <c r="M16" s="16" t="str">
        <f t="shared" si="5"/>
        <v/>
      </c>
      <c r="N16" s="11" t="str">
        <f t="shared" si="6"/>
        <v/>
      </c>
    </row>
    <row r="17" spans="1:14">
      <c r="A17" s="2"/>
      <c r="B17" s="3"/>
      <c r="C17" s="4"/>
      <c r="D17" s="2"/>
      <c r="E17" s="2"/>
      <c r="F17" s="2"/>
      <c r="G17" s="2"/>
      <c r="H17" s="14" t="str">
        <f t="shared" si="0"/>
        <v/>
      </c>
      <c r="I17" s="14" t="str">
        <f t="shared" si="1"/>
        <v/>
      </c>
      <c r="J17" s="15" t="str">
        <f t="shared" si="2"/>
        <v/>
      </c>
      <c r="K17" s="14" t="str">
        <f t="shared" si="3"/>
        <v/>
      </c>
      <c r="L17" s="16" t="str">
        <f t="shared" si="4"/>
        <v/>
      </c>
      <c r="M17" s="16" t="str">
        <f t="shared" si="5"/>
        <v/>
      </c>
      <c r="N17" s="11" t="str">
        <f t="shared" si="6"/>
        <v/>
      </c>
    </row>
    <row r="18" spans="1:14">
      <c r="A18" s="2"/>
      <c r="B18" s="3"/>
      <c r="C18" s="4"/>
      <c r="D18" s="2"/>
      <c r="E18" s="2"/>
      <c r="F18" s="2"/>
      <c r="G18" s="2"/>
      <c r="H18" s="14" t="str">
        <f t="shared" si="0"/>
        <v/>
      </c>
      <c r="I18" s="14" t="str">
        <f t="shared" si="1"/>
        <v/>
      </c>
      <c r="J18" s="15" t="str">
        <f t="shared" si="2"/>
        <v/>
      </c>
      <c r="K18" s="14" t="str">
        <f t="shared" si="3"/>
        <v/>
      </c>
      <c r="L18" s="16" t="str">
        <f t="shared" si="4"/>
        <v/>
      </c>
      <c r="M18" s="16" t="str">
        <f t="shared" si="5"/>
        <v/>
      </c>
      <c r="N18" s="11" t="str">
        <f t="shared" si="6"/>
        <v/>
      </c>
    </row>
    <row r="19" spans="1:14">
      <c r="A19" s="2"/>
      <c r="B19" s="3"/>
      <c r="C19" s="4"/>
      <c r="D19" s="2"/>
      <c r="E19" s="2"/>
      <c r="F19" s="2"/>
      <c r="G19" s="2"/>
      <c r="H19" s="14" t="str">
        <f t="shared" si="0"/>
        <v/>
      </c>
      <c r="I19" s="14" t="str">
        <f t="shared" si="1"/>
        <v/>
      </c>
      <c r="J19" s="15" t="str">
        <f t="shared" si="2"/>
        <v/>
      </c>
      <c r="K19" s="14" t="str">
        <f t="shared" si="3"/>
        <v/>
      </c>
      <c r="L19" s="16" t="str">
        <f t="shared" si="4"/>
        <v/>
      </c>
      <c r="M19" s="16" t="str">
        <f t="shared" si="5"/>
        <v/>
      </c>
      <c r="N19" s="11" t="str">
        <f t="shared" si="6"/>
        <v/>
      </c>
    </row>
    <row r="20" spans="1:14">
      <c r="A20" s="2"/>
      <c r="B20" s="3"/>
      <c r="C20" s="4"/>
      <c r="D20" s="2"/>
      <c r="E20" s="2"/>
      <c r="F20" s="2"/>
      <c r="G20" s="2"/>
      <c r="H20" s="14" t="str">
        <f t="shared" si="0"/>
        <v/>
      </c>
      <c r="I20" s="14" t="str">
        <f t="shared" si="1"/>
        <v/>
      </c>
      <c r="J20" s="15" t="str">
        <f t="shared" si="2"/>
        <v/>
      </c>
      <c r="K20" s="14" t="str">
        <f t="shared" si="3"/>
        <v/>
      </c>
      <c r="L20" s="16" t="str">
        <f t="shared" si="4"/>
        <v/>
      </c>
      <c r="M20" s="16" t="str">
        <f t="shared" si="5"/>
        <v/>
      </c>
      <c r="N20" s="11" t="str">
        <f t="shared" si="6"/>
        <v/>
      </c>
    </row>
    <row r="21" spans="1:14">
      <c r="A21" s="2"/>
      <c r="B21" s="3"/>
      <c r="C21" s="4"/>
      <c r="D21" s="2"/>
      <c r="E21" s="2"/>
      <c r="F21" s="2"/>
      <c r="G21" s="2"/>
      <c r="H21" s="14" t="str">
        <f t="shared" si="0"/>
        <v/>
      </c>
      <c r="I21" s="14" t="str">
        <f t="shared" si="1"/>
        <v/>
      </c>
      <c r="J21" s="15" t="str">
        <f t="shared" si="2"/>
        <v/>
      </c>
      <c r="K21" s="14" t="str">
        <f t="shared" si="3"/>
        <v/>
      </c>
      <c r="L21" s="16" t="str">
        <f t="shared" si="4"/>
        <v/>
      </c>
      <c r="M21" s="16" t="str">
        <f t="shared" si="5"/>
        <v/>
      </c>
      <c r="N21" s="11" t="str">
        <f t="shared" si="6"/>
        <v/>
      </c>
    </row>
    <row r="22" spans="1:14">
      <c r="A22" s="2"/>
      <c r="B22" s="3"/>
      <c r="C22" s="4"/>
      <c r="D22" s="2"/>
      <c r="E22" s="2"/>
      <c r="F22" s="2"/>
      <c r="G22" s="2"/>
      <c r="H22" s="14" t="str">
        <f t="shared" si="0"/>
        <v/>
      </c>
      <c r="I22" s="14" t="str">
        <f t="shared" si="1"/>
        <v/>
      </c>
      <c r="J22" s="15" t="str">
        <f t="shared" si="2"/>
        <v/>
      </c>
      <c r="K22" s="14" t="str">
        <f t="shared" si="3"/>
        <v/>
      </c>
      <c r="L22" s="16" t="str">
        <f t="shared" si="4"/>
        <v/>
      </c>
      <c r="M22" s="16" t="str">
        <f t="shared" si="5"/>
        <v/>
      </c>
      <c r="N22" s="11" t="str">
        <f t="shared" si="6"/>
        <v/>
      </c>
    </row>
    <row r="23" spans="1:14">
      <c r="A23" s="2"/>
      <c r="B23" s="3"/>
      <c r="C23" s="4"/>
      <c r="D23" s="2"/>
      <c r="E23" s="2"/>
      <c r="F23" s="2"/>
      <c r="G23" s="2"/>
      <c r="H23" s="14" t="str">
        <f t="shared" si="0"/>
        <v/>
      </c>
      <c r="I23" s="14" t="str">
        <f t="shared" si="1"/>
        <v/>
      </c>
      <c r="J23" s="15" t="str">
        <f t="shared" si="2"/>
        <v/>
      </c>
      <c r="K23" s="14" t="str">
        <f t="shared" si="3"/>
        <v/>
      </c>
      <c r="L23" s="16" t="str">
        <f t="shared" si="4"/>
        <v/>
      </c>
      <c r="M23" s="16" t="str">
        <f t="shared" si="5"/>
        <v/>
      </c>
      <c r="N23" s="11" t="str">
        <f t="shared" si="6"/>
        <v/>
      </c>
    </row>
    <row r="24" spans="1:14">
      <c r="A24" s="2"/>
      <c r="B24" s="3"/>
      <c r="C24" s="4"/>
      <c r="D24" s="2"/>
      <c r="E24" s="2"/>
      <c r="F24" s="2"/>
      <c r="G24" s="2"/>
      <c r="H24" s="14" t="str">
        <f t="shared" si="0"/>
        <v/>
      </c>
      <c r="I24" s="14" t="str">
        <f t="shared" si="1"/>
        <v/>
      </c>
      <c r="J24" s="15" t="str">
        <f t="shared" si="2"/>
        <v/>
      </c>
      <c r="K24" s="14" t="str">
        <f t="shared" si="3"/>
        <v/>
      </c>
      <c r="L24" s="16" t="str">
        <f t="shared" si="4"/>
        <v/>
      </c>
      <c r="M24" s="16" t="str">
        <f t="shared" si="5"/>
        <v/>
      </c>
      <c r="N24" s="11" t="str">
        <f t="shared" si="6"/>
        <v/>
      </c>
    </row>
    <row r="25" spans="1:14">
      <c r="A25" s="2"/>
      <c r="B25" s="3"/>
      <c r="C25" s="4"/>
      <c r="D25" s="2"/>
      <c r="E25" s="2"/>
      <c r="F25" s="2"/>
      <c r="G25" s="2"/>
      <c r="H25" s="14" t="str">
        <f t="shared" si="0"/>
        <v/>
      </c>
      <c r="I25" s="14" t="str">
        <f t="shared" si="1"/>
        <v/>
      </c>
      <c r="J25" s="15" t="str">
        <f t="shared" si="2"/>
        <v/>
      </c>
      <c r="K25" s="14" t="str">
        <f t="shared" si="3"/>
        <v/>
      </c>
      <c r="L25" s="16" t="str">
        <f t="shared" si="4"/>
        <v/>
      </c>
      <c r="M25" s="16" t="str">
        <f t="shared" si="5"/>
        <v/>
      </c>
      <c r="N25" s="11" t="str">
        <f t="shared" si="6"/>
        <v/>
      </c>
    </row>
    <row r="26" spans="1:14">
      <c r="A26" s="2"/>
      <c r="B26" s="3"/>
      <c r="C26" s="4"/>
      <c r="D26" s="2"/>
      <c r="E26" s="2"/>
      <c r="F26" s="2"/>
      <c r="G26" s="2"/>
      <c r="H26" s="14" t="str">
        <f t="shared" si="0"/>
        <v/>
      </c>
      <c r="I26" s="14" t="str">
        <f t="shared" si="1"/>
        <v/>
      </c>
      <c r="J26" s="15" t="str">
        <f t="shared" si="2"/>
        <v/>
      </c>
      <c r="K26" s="14" t="str">
        <f t="shared" si="3"/>
        <v/>
      </c>
      <c r="L26" s="16" t="str">
        <f t="shared" si="4"/>
        <v/>
      </c>
      <c r="M26" s="16" t="str">
        <f t="shared" si="5"/>
        <v/>
      </c>
      <c r="N26" s="11" t="str">
        <f t="shared" si="6"/>
        <v/>
      </c>
    </row>
    <row r="27" spans="1:14">
      <c r="A27" s="2"/>
      <c r="B27" s="3"/>
      <c r="C27" s="4"/>
      <c r="D27" s="2"/>
      <c r="E27" s="2"/>
      <c r="F27" s="2"/>
      <c r="G27" s="2"/>
      <c r="H27" s="14" t="str">
        <f t="shared" si="0"/>
        <v/>
      </c>
      <c r="I27" s="14" t="str">
        <f t="shared" si="1"/>
        <v/>
      </c>
      <c r="J27" s="15" t="str">
        <f t="shared" si="2"/>
        <v/>
      </c>
      <c r="K27" s="14" t="str">
        <f t="shared" si="3"/>
        <v/>
      </c>
      <c r="L27" s="16" t="str">
        <f t="shared" si="4"/>
        <v/>
      </c>
      <c r="M27" s="16" t="str">
        <f t="shared" si="5"/>
        <v/>
      </c>
      <c r="N27" s="11" t="str">
        <f t="shared" si="6"/>
        <v/>
      </c>
    </row>
    <row r="28" spans="1:14">
      <c r="A28" s="2"/>
      <c r="B28" s="3"/>
      <c r="C28" s="4"/>
      <c r="D28" s="2"/>
      <c r="E28" s="2"/>
      <c r="F28" s="2"/>
      <c r="G28" s="2"/>
      <c r="H28" s="14" t="str">
        <f t="shared" si="0"/>
        <v/>
      </c>
      <c r="I28" s="14" t="str">
        <f t="shared" si="1"/>
        <v/>
      </c>
      <c r="J28" s="15" t="str">
        <f t="shared" si="2"/>
        <v/>
      </c>
      <c r="K28" s="14" t="str">
        <f t="shared" si="3"/>
        <v/>
      </c>
      <c r="L28" s="16" t="str">
        <f t="shared" si="4"/>
        <v/>
      </c>
      <c r="M28" s="16" t="str">
        <f t="shared" si="5"/>
        <v/>
      </c>
      <c r="N28" s="11" t="str">
        <f t="shared" si="6"/>
        <v/>
      </c>
    </row>
    <row r="29" spans="1:14" ht="15.75" thickBot="1">
      <c r="A29" s="2"/>
      <c r="B29" s="3"/>
      <c r="C29" s="4"/>
      <c r="D29" s="2"/>
      <c r="E29" s="2"/>
      <c r="F29" s="2"/>
      <c r="G29" s="2"/>
      <c r="H29" s="14" t="str">
        <f t="shared" si="0"/>
        <v/>
      </c>
      <c r="I29" s="14" t="str">
        <f t="shared" si="1"/>
        <v/>
      </c>
      <c r="J29" s="15" t="str">
        <f t="shared" si="2"/>
        <v/>
      </c>
      <c r="K29" s="14" t="str">
        <f t="shared" si="3"/>
        <v/>
      </c>
      <c r="L29" s="16" t="str">
        <f t="shared" si="4"/>
        <v/>
      </c>
      <c r="M29" s="16" t="str">
        <f t="shared" si="5"/>
        <v/>
      </c>
      <c r="N29" s="12" t="str">
        <f t="shared" si="6"/>
        <v/>
      </c>
    </row>
    <row r="30" spans="1:14" ht="15.75" thickBot="1">
      <c r="N30" s="13">
        <f>SUM(N4:N29)</f>
        <v>0</v>
      </c>
    </row>
  </sheetData>
  <sheetProtection password="D883" sheet="1" objects="1" scenarios="1" selectLockedCells="1"/>
  <mergeCells count="4">
    <mergeCell ref="A1:B1"/>
    <mergeCell ref="C1:J1"/>
    <mergeCell ref="P1:S1"/>
    <mergeCell ref="T1:X1"/>
  </mergeCells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10-Min. Auswertung</vt:lpstr>
    </vt:vector>
  </TitlesOfParts>
  <Company>Stockstadt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mnsprofillehrer</dc:creator>
  <cp:lastModifiedBy>mnsprofillehrer</cp:lastModifiedBy>
  <cp:lastPrinted>2011-09-23T06:36:31Z</cp:lastPrinted>
  <dcterms:created xsi:type="dcterms:W3CDTF">2011-09-23T06:34:23Z</dcterms:created>
  <dcterms:modified xsi:type="dcterms:W3CDTF">2012-11-06T12:31:50Z</dcterms:modified>
</cp:coreProperties>
</file>